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nadan\S-TECH\Chabrerie\EHPAD construction\DDAI dossier PAI ARS 15-03-24\pièces PAI\"/>
    </mc:Choice>
  </mc:AlternateContent>
  <xr:revisionPtr revIDLastSave="0" documentId="13_ncr:1_{DF02AA10-6361-4EF6-B9CB-E72EA48E967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urface des pièces par étag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2" i="1" l="1"/>
  <c r="E213" i="1"/>
  <c r="E163" i="1"/>
  <c r="E100" i="1"/>
  <c r="G101" i="1" l="1"/>
  <c r="G263" i="1"/>
  <c r="G214" i="1"/>
  <c r="G164" i="1"/>
  <c r="G163" i="1"/>
  <c r="G262" i="1"/>
  <c r="G213" i="1"/>
  <c r="G100" i="1"/>
  <c r="E265" i="1"/>
  <c r="G265" i="1" s="1"/>
  <c r="E264" i="1" l="1"/>
  <c r="G264" i="1" s="1"/>
</calcChain>
</file>

<file path=xl/sharedStrings.xml><?xml version="1.0" encoding="utf-8"?>
<sst xmlns="http://schemas.openxmlformats.org/spreadsheetml/2006/main" count="1056" uniqueCount="332">
  <si>
    <t>Surface des pièces par étage</t>
  </si>
  <si>
    <t>Etages</t>
  </si>
  <si>
    <t>SECTEUR</t>
  </si>
  <si>
    <t>N°</t>
  </si>
  <si>
    <t>Pièces</t>
  </si>
  <si>
    <t>m2</t>
  </si>
  <si>
    <t>RDC</t>
  </si>
  <si>
    <t/>
  </si>
  <si>
    <t>A_ACCUEIL ADMINISTRATION</t>
  </si>
  <si>
    <t>V035</t>
  </si>
  <si>
    <t>SAS</t>
  </si>
  <si>
    <t>V036</t>
  </si>
  <si>
    <t>Hall</t>
  </si>
  <si>
    <t>V037</t>
  </si>
  <si>
    <t>Accueil</t>
  </si>
  <si>
    <t>B_VIE COLLECTIVE</t>
  </si>
  <si>
    <t>V038</t>
  </si>
  <si>
    <t>Animation</t>
  </si>
  <si>
    <t>V039</t>
  </si>
  <si>
    <t>Réserves</t>
  </si>
  <si>
    <t>V040</t>
  </si>
  <si>
    <t>Coiffure</t>
  </si>
  <si>
    <t>V041</t>
  </si>
  <si>
    <t>San.R</t>
  </si>
  <si>
    <t>C_POLE MEDICAL</t>
  </si>
  <si>
    <t>V042</t>
  </si>
  <si>
    <t>Rééducation</t>
  </si>
  <si>
    <t>V043</t>
  </si>
  <si>
    <t>Stock. Réed.</t>
  </si>
  <si>
    <t>V044</t>
  </si>
  <si>
    <t>Snoezelen</t>
  </si>
  <si>
    <t>V045</t>
  </si>
  <si>
    <t>Bureau cadre</t>
  </si>
  <si>
    <t>V046</t>
  </si>
  <si>
    <t>Médecin</t>
  </si>
  <si>
    <t>V047</t>
  </si>
  <si>
    <t>V048</t>
  </si>
  <si>
    <t>Passage Med.</t>
  </si>
  <si>
    <t>V049</t>
  </si>
  <si>
    <t>Réunion</t>
  </si>
  <si>
    <t>V050</t>
  </si>
  <si>
    <t>Repro.</t>
  </si>
  <si>
    <t>V051</t>
  </si>
  <si>
    <t>San.P</t>
  </si>
  <si>
    <t>V052</t>
  </si>
  <si>
    <t>Stock Med.</t>
  </si>
  <si>
    <t>D_PASA</t>
  </si>
  <si>
    <t>V053</t>
  </si>
  <si>
    <t>Salon</t>
  </si>
  <si>
    <t>V054</t>
  </si>
  <si>
    <t>Espace repas</t>
  </si>
  <si>
    <t>V055</t>
  </si>
  <si>
    <t>Activités</t>
  </si>
  <si>
    <t>V056</t>
  </si>
  <si>
    <t>San.</t>
  </si>
  <si>
    <t>V057</t>
  </si>
  <si>
    <t>V058</t>
  </si>
  <si>
    <t>Stock</t>
  </si>
  <si>
    <t>E_UNITE ALZ/UNITE DE VIE PROTEGEE</t>
  </si>
  <si>
    <t>V001</t>
  </si>
  <si>
    <t>Ch.</t>
  </si>
  <si>
    <t>V002</t>
  </si>
  <si>
    <t>V003</t>
  </si>
  <si>
    <t>V004</t>
  </si>
  <si>
    <t>V005</t>
  </si>
  <si>
    <t>V006</t>
  </si>
  <si>
    <t>V007</t>
  </si>
  <si>
    <t>V008</t>
  </si>
  <si>
    <t>V009</t>
  </si>
  <si>
    <t>V010</t>
  </si>
  <si>
    <t>V011</t>
  </si>
  <si>
    <t>V012</t>
  </si>
  <si>
    <t>V013</t>
  </si>
  <si>
    <t>V014</t>
  </si>
  <si>
    <t>V015</t>
  </si>
  <si>
    <t>V016</t>
  </si>
  <si>
    <t>V017</t>
  </si>
  <si>
    <t>Ch.adaptée</t>
  </si>
  <si>
    <t>V018</t>
  </si>
  <si>
    <t>V019</t>
  </si>
  <si>
    <t>V020</t>
  </si>
  <si>
    <t>V021</t>
  </si>
  <si>
    <t>V022</t>
  </si>
  <si>
    <t>V023</t>
  </si>
  <si>
    <t>V024</t>
  </si>
  <si>
    <t>V025</t>
  </si>
  <si>
    <t>V026</t>
  </si>
  <si>
    <t>V027</t>
  </si>
  <si>
    <t>V028</t>
  </si>
  <si>
    <t>V029</t>
  </si>
  <si>
    <t>V030</t>
  </si>
  <si>
    <t>V031</t>
  </si>
  <si>
    <t>V032</t>
  </si>
  <si>
    <t>V033</t>
  </si>
  <si>
    <t>V034</t>
  </si>
  <si>
    <t>V059</t>
  </si>
  <si>
    <t>Salle à manger</t>
  </si>
  <si>
    <t>V060</t>
  </si>
  <si>
    <t>V061</t>
  </si>
  <si>
    <t>Office</t>
  </si>
  <si>
    <t>V062</t>
  </si>
  <si>
    <t>Soins</t>
  </si>
  <si>
    <t>V063</t>
  </si>
  <si>
    <t>Infirmier</t>
  </si>
  <si>
    <t>V064</t>
  </si>
  <si>
    <t>Détente P</t>
  </si>
  <si>
    <t>V065</t>
  </si>
  <si>
    <t>V066</t>
  </si>
  <si>
    <t>V067</t>
  </si>
  <si>
    <t>V068</t>
  </si>
  <si>
    <t>Lav.B.</t>
  </si>
  <si>
    <t>V069</t>
  </si>
  <si>
    <t>V070</t>
  </si>
  <si>
    <t>V071</t>
  </si>
  <si>
    <t>V072</t>
  </si>
  <si>
    <t>V073</t>
  </si>
  <si>
    <t>V074</t>
  </si>
  <si>
    <t>Détente P.</t>
  </si>
  <si>
    <t>V075</t>
  </si>
  <si>
    <t>Lingerie</t>
  </si>
  <si>
    <t>V076</t>
  </si>
  <si>
    <t>Ménage</t>
  </si>
  <si>
    <t>V077</t>
  </si>
  <si>
    <t>Linge Sale / déchets</t>
  </si>
  <si>
    <t>V078</t>
  </si>
  <si>
    <t>V079</t>
  </si>
  <si>
    <t>V080</t>
  </si>
  <si>
    <t>Salle de Bain</t>
  </si>
  <si>
    <t>H_LOGISTIQUE / PERSONNEL</t>
  </si>
  <si>
    <t>V081</t>
  </si>
  <si>
    <t>Buanderie</t>
  </si>
  <si>
    <t>V082</t>
  </si>
  <si>
    <t>Bureau</t>
  </si>
  <si>
    <t>V083</t>
  </si>
  <si>
    <t>V084</t>
  </si>
  <si>
    <t>Vest. Ent.</t>
  </si>
  <si>
    <t>V085</t>
  </si>
  <si>
    <t>CH+</t>
  </si>
  <si>
    <t>V086</t>
  </si>
  <si>
    <t>Stock chariots</t>
  </si>
  <si>
    <t>V087</t>
  </si>
  <si>
    <t>Vestiaires F</t>
  </si>
  <si>
    <t>V088</t>
  </si>
  <si>
    <t>Vestiaires H</t>
  </si>
  <si>
    <t>V089</t>
  </si>
  <si>
    <t>Déchets DASRI</t>
  </si>
  <si>
    <t>I-LOCAUX TECHNIQUES</t>
  </si>
  <si>
    <t>V094</t>
  </si>
  <si>
    <t>LT</t>
  </si>
  <si>
    <t>V095</t>
  </si>
  <si>
    <t>V096</t>
  </si>
  <si>
    <t>V097</t>
  </si>
  <si>
    <t>VDI</t>
  </si>
  <si>
    <t>V098</t>
  </si>
  <si>
    <t>TGBT</t>
  </si>
  <si>
    <t>V099</t>
  </si>
  <si>
    <t>J-CIRCULATIONS</t>
  </si>
  <si>
    <t>Circulation</t>
  </si>
  <si>
    <t>R+1</t>
  </si>
  <si>
    <t>G_UNITE DE VIE 3 - 2*14 + 12 lits</t>
  </si>
  <si>
    <t>V101</t>
  </si>
  <si>
    <t>V102</t>
  </si>
  <si>
    <t>Ch. Bariatrique</t>
  </si>
  <si>
    <t>V103</t>
  </si>
  <si>
    <t>V104</t>
  </si>
  <si>
    <t>V105</t>
  </si>
  <si>
    <t>V106</t>
  </si>
  <si>
    <t>V107</t>
  </si>
  <si>
    <t>V108</t>
  </si>
  <si>
    <t>V109</t>
  </si>
  <si>
    <t>V110</t>
  </si>
  <si>
    <t>V111</t>
  </si>
  <si>
    <t>V112</t>
  </si>
  <si>
    <t>V113</t>
  </si>
  <si>
    <t>V114</t>
  </si>
  <si>
    <t>V115</t>
  </si>
  <si>
    <t>V116</t>
  </si>
  <si>
    <t>V117</t>
  </si>
  <si>
    <t>V118</t>
  </si>
  <si>
    <t>V119</t>
  </si>
  <si>
    <t>V120</t>
  </si>
  <si>
    <t>V121</t>
  </si>
  <si>
    <t>V122</t>
  </si>
  <si>
    <t>V123</t>
  </si>
  <si>
    <t>Ch. adaptée</t>
  </si>
  <si>
    <t>V124</t>
  </si>
  <si>
    <t>V125</t>
  </si>
  <si>
    <t>V126</t>
  </si>
  <si>
    <t>V127</t>
  </si>
  <si>
    <t>V128</t>
  </si>
  <si>
    <t>V129</t>
  </si>
  <si>
    <t>V130</t>
  </si>
  <si>
    <t>V131</t>
  </si>
  <si>
    <t>V132</t>
  </si>
  <si>
    <t>V133</t>
  </si>
  <si>
    <t>V134</t>
  </si>
  <si>
    <t>V135</t>
  </si>
  <si>
    <t>V136</t>
  </si>
  <si>
    <t>V137</t>
  </si>
  <si>
    <t>V138</t>
  </si>
  <si>
    <t>V139</t>
  </si>
  <si>
    <t>V140</t>
  </si>
  <si>
    <t>V141</t>
  </si>
  <si>
    <t>V142</t>
  </si>
  <si>
    <t>V143</t>
  </si>
  <si>
    <t>V144</t>
  </si>
  <si>
    <t>Lave B.</t>
  </si>
  <si>
    <t>V145</t>
  </si>
  <si>
    <t>V146</t>
  </si>
  <si>
    <t>V147</t>
  </si>
  <si>
    <t>Salle de bain</t>
  </si>
  <si>
    <t>V148</t>
  </si>
  <si>
    <t>V149</t>
  </si>
  <si>
    <t>V150</t>
  </si>
  <si>
    <t>V151</t>
  </si>
  <si>
    <t>V152</t>
  </si>
  <si>
    <t>Linge propre</t>
  </si>
  <si>
    <t>V153</t>
  </si>
  <si>
    <t>Linge Sale /déchets</t>
  </si>
  <si>
    <t>V154</t>
  </si>
  <si>
    <t>V155</t>
  </si>
  <si>
    <t>V156</t>
  </si>
  <si>
    <t>V157</t>
  </si>
  <si>
    <t>V158</t>
  </si>
  <si>
    <t>V159</t>
  </si>
  <si>
    <t>R+2</t>
  </si>
  <si>
    <t>F_UNITE DE VIE 1 et 2 - 2*14 lits</t>
  </si>
  <si>
    <t>V201</t>
  </si>
  <si>
    <t>V202</t>
  </si>
  <si>
    <t>V203</t>
  </si>
  <si>
    <t>V204</t>
  </si>
  <si>
    <t>V205</t>
  </si>
  <si>
    <t>V206</t>
  </si>
  <si>
    <t>V207</t>
  </si>
  <si>
    <t>V208</t>
  </si>
  <si>
    <t>V209</t>
  </si>
  <si>
    <t>V210</t>
  </si>
  <si>
    <t>V211</t>
  </si>
  <si>
    <t>V212</t>
  </si>
  <si>
    <t>V213</t>
  </si>
  <si>
    <t>V214</t>
  </si>
  <si>
    <t>V215</t>
  </si>
  <si>
    <t>V216</t>
  </si>
  <si>
    <t>V217</t>
  </si>
  <si>
    <t>V218</t>
  </si>
  <si>
    <t>V219</t>
  </si>
  <si>
    <t>V220</t>
  </si>
  <si>
    <t>V221</t>
  </si>
  <si>
    <t>V222</t>
  </si>
  <si>
    <t>V223</t>
  </si>
  <si>
    <t>V224</t>
  </si>
  <si>
    <t>V225</t>
  </si>
  <si>
    <t>V226</t>
  </si>
  <si>
    <t>V227</t>
  </si>
  <si>
    <t>V228</t>
  </si>
  <si>
    <t>V229</t>
  </si>
  <si>
    <t>V230</t>
  </si>
  <si>
    <t>V231</t>
  </si>
  <si>
    <t>V232</t>
  </si>
  <si>
    <t>V233</t>
  </si>
  <si>
    <t>V234</t>
  </si>
  <si>
    <t>V235</t>
  </si>
  <si>
    <t>V236</t>
  </si>
  <si>
    <t>Détente</t>
  </si>
  <si>
    <t>V237</t>
  </si>
  <si>
    <t>V238</t>
  </si>
  <si>
    <t>V239</t>
  </si>
  <si>
    <t>V240</t>
  </si>
  <si>
    <t>V241</t>
  </si>
  <si>
    <t>V242</t>
  </si>
  <si>
    <t>V243</t>
  </si>
  <si>
    <t>V244</t>
  </si>
  <si>
    <t>V245</t>
  </si>
  <si>
    <t>V246</t>
  </si>
  <si>
    <t>R+3</t>
  </si>
  <si>
    <t>V301</t>
  </si>
  <si>
    <t>V302</t>
  </si>
  <si>
    <t>V303</t>
  </si>
  <si>
    <t>V304</t>
  </si>
  <si>
    <t>V305</t>
  </si>
  <si>
    <t>V306</t>
  </si>
  <si>
    <t>V307</t>
  </si>
  <si>
    <t>V308</t>
  </si>
  <si>
    <t>V309</t>
  </si>
  <si>
    <t>V310</t>
  </si>
  <si>
    <t>V311</t>
  </si>
  <si>
    <t>V312</t>
  </si>
  <si>
    <t>V313</t>
  </si>
  <si>
    <t>V314</t>
  </si>
  <si>
    <t>V315</t>
  </si>
  <si>
    <t>V316</t>
  </si>
  <si>
    <t>V317</t>
  </si>
  <si>
    <t>V318</t>
  </si>
  <si>
    <t>V319</t>
  </si>
  <si>
    <t>V320</t>
  </si>
  <si>
    <t>V321</t>
  </si>
  <si>
    <t>V322</t>
  </si>
  <si>
    <t>V323</t>
  </si>
  <si>
    <t>V324</t>
  </si>
  <si>
    <t>V325</t>
  </si>
  <si>
    <t>V326</t>
  </si>
  <si>
    <t>V327</t>
  </si>
  <si>
    <t>V328</t>
  </si>
  <si>
    <t>V329</t>
  </si>
  <si>
    <t>V330</t>
  </si>
  <si>
    <t>V331</t>
  </si>
  <si>
    <t>V332</t>
  </si>
  <si>
    <t>V333</t>
  </si>
  <si>
    <t>V334</t>
  </si>
  <si>
    <t>V335</t>
  </si>
  <si>
    <t>V336</t>
  </si>
  <si>
    <t>V337</t>
  </si>
  <si>
    <t>V338</t>
  </si>
  <si>
    <t>V339</t>
  </si>
  <si>
    <t>V340</t>
  </si>
  <si>
    <t>V341</t>
  </si>
  <si>
    <t>V342</t>
  </si>
  <si>
    <t>V343</t>
  </si>
  <si>
    <t>V344</t>
  </si>
  <si>
    <t>V345</t>
  </si>
  <si>
    <t>Total SU</t>
  </si>
  <si>
    <t>Total SDO</t>
  </si>
  <si>
    <t>SU RDC</t>
  </si>
  <si>
    <t>SDO RDC</t>
  </si>
  <si>
    <t>SU R+1</t>
  </si>
  <si>
    <t>SDO R+1</t>
  </si>
  <si>
    <t>SU R+2</t>
  </si>
  <si>
    <t>SDO R+2</t>
  </si>
  <si>
    <t>SU R+3</t>
  </si>
  <si>
    <t>SDO R+3</t>
  </si>
  <si>
    <t>m² SU/ Lit</t>
  </si>
  <si>
    <t>m² SDO/ 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</si>
</sst>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Calibri"/>
    </font>
    <font>
      <b/>
      <sz val="18"/>
      <color rgb="FF565657"/>
      <name val="Arial"/>
      <family val="2"/>
    </font>
    <font>
      <sz val="18"/>
      <color rgb="FF565657"/>
      <name val="Arial"/>
      <family val="2"/>
    </font>
    <font>
      <sz val="11"/>
      <color rgb="FF565657"/>
      <name val="Arial"/>
      <family val="2"/>
    </font>
    <font>
      <sz val="10"/>
      <color rgb="FF565657"/>
      <name val="Arial"/>
      <family val="2"/>
    </font>
    <font>
      <sz val="10"/>
      <name val="Calibri"/>
      <family val="2"/>
    </font>
    <font>
      <sz val="12"/>
      <color rgb="FF565657"/>
      <name val="Arial"/>
      <family val="2"/>
    </font>
    <font>
      <sz val="12"/>
      <name val="Calibri"/>
      <family val="2"/>
    </font>
    <font>
      <sz val="11"/>
      <name val="Calibri"/>
      <family val="2"/>
    </font>
    <font>
      <b/>
      <sz val="14"/>
      <color rgb="FF565657"/>
      <name val="Arial"/>
      <family val="2"/>
    </font>
    <font>
      <b/>
      <sz val="10"/>
      <color rgb="FF565657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ck">
        <color auto="1"/>
      </top>
      <bottom style="thin">
        <color rgb="FF000000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rgb="FF000000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rgb="FF000000"/>
      </top>
      <bottom style="thick">
        <color auto="1"/>
      </bottom>
      <diagonal/>
    </border>
    <border>
      <left/>
      <right/>
      <top style="thin">
        <color rgb="FF000000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 style="thick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0" xfId="0" applyFont="1"/>
    <xf numFmtId="0" fontId="4" fillId="0" borderId="4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right" vertical="center" wrapText="1"/>
    </xf>
    <xf numFmtId="0" fontId="0" fillId="0" borderId="8" xfId="0" applyBorder="1"/>
    <xf numFmtId="4" fontId="0" fillId="0" borderId="8" xfId="0" applyNumberFormat="1" applyBorder="1"/>
    <xf numFmtId="0" fontId="8" fillId="0" borderId="8" xfId="0" applyFont="1" applyBorder="1"/>
    <xf numFmtId="0" fontId="0" fillId="0" borderId="10" xfId="0" applyBorder="1"/>
    <xf numFmtId="4" fontId="0" fillId="0" borderId="10" xfId="0" applyNumberFormat="1" applyBorder="1"/>
    <xf numFmtId="0" fontId="8" fillId="0" borderId="10" xfId="0" applyFont="1" applyBorder="1"/>
    <xf numFmtId="0" fontId="0" fillId="0" borderId="9" xfId="0" applyBorder="1"/>
    <xf numFmtId="4" fontId="0" fillId="0" borderId="9" xfId="0" applyNumberFormat="1" applyBorder="1"/>
    <xf numFmtId="0" fontId="8" fillId="0" borderId="9" xfId="0" applyFont="1" applyBorder="1"/>
    <xf numFmtId="0" fontId="6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0" fillId="0" borderId="14" xfId="0" applyBorder="1"/>
    <xf numFmtId="4" fontId="0" fillId="0" borderId="14" xfId="0" applyNumberFormat="1" applyBorder="1"/>
    <xf numFmtId="0" fontId="1" fillId="0" borderId="15" xfId="0" applyFont="1" applyBorder="1" applyAlignment="1">
      <alignment horizontal="left" vertical="center" wrapText="1"/>
    </xf>
    <xf numFmtId="0" fontId="8" fillId="0" borderId="16" xfId="0" applyFont="1" applyBorder="1"/>
    <xf numFmtId="0" fontId="1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right" vertical="center" wrapText="1"/>
    </xf>
    <xf numFmtId="0" fontId="0" fillId="0" borderId="19" xfId="0" applyBorder="1"/>
    <xf numFmtId="4" fontId="0" fillId="0" borderId="19" xfId="0" applyNumberFormat="1" applyBorder="1"/>
    <xf numFmtId="0" fontId="8" fillId="0" borderId="20" xfId="0" applyFont="1" applyBorder="1"/>
    <xf numFmtId="0" fontId="6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6"/>
  <sheetViews>
    <sheetView tabSelected="1" topLeftCell="A237" zoomScaleNormal="100" workbookViewId="0">
      <selection activeCell="L267" sqref="L267"/>
    </sheetView>
  </sheetViews>
  <sheetFormatPr baseColWidth="10" defaultColWidth="9.140625" defaultRowHeight="15.75"/>
  <cols>
    <col min="1" max="1" width="15.5703125" style="9" customWidth="1"/>
    <col min="2" max="2" width="30.5703125" style="6" customWidth="1"/>
    <col min="3" max="3" width="12" style="14" customWidth="1"/>
    <col min="4" max="4" width="20.5703125" customWidth="1"/>
    <col min="5" max="5" width="10.5703125" style="6" customWidth="1"/>
    <col min="8" max="8" width="11.28515625" customWidth="1"/>
  </cols>
  <sheetData>
    <row r="1" spans="1:5" ht="45.4" customHeight="1">
      <c r="A1" s="48" t="s">
        <v>0</v>
      </c>
      <c r="B1" s="48"/>
      <c r="C1" s="48"/>
      <c r="D1" s="48"/>
      <c r="E1" s="48"/>
    </row>
    <row r="2" spans="1:5" ht="45.4" customHeight="1">
      <c r="A2" s="7" t="s">
        <v>1</v>
      </c>
      <c r="B2" s="15" t="s">
        <v>2</v>
      </c>
      <c r="C2" s="2" t="s">
        <v>3</v>
      </c>
      <c r="D2" s="1" t="s">
        <v>4</v>
      </c>
      <c r="E2" s="10" t="s">
        <v>5</v>
      </c>
    </row>
    <row r="3" spans="1:5" ht="22.7" customHeight="1">
      <c r="A3" s="49" t="s">
        <v>6</v>
      </c>
      <c r="B3" s="49"/>
      <c r="C3" s="49"/>
      <c r="D3" s="49"/>
      <c r="E3" s="49"/>
    </row>
    <row r="4" spans="1:5" ht="11.45" customHeight="1">
      <c r="A4" s="8" t="s">
        <v>7</v>
      </c>
      <c r="B4" s="5" t="s">
        <v>8</v>
      </c>
      <c r="C4" s="12" t="s">
        <v>9</v>
      </c>
      <c r="D4" s="3" t="s">
        <v>10</v>
      </c>
      <c r="E4" s="11">
        <v>12.41</v>
      </c>
    </row>
    <row r="5" spans="1:5" ht="11.45" customHeight="1">
      <c r="A5" s="8" t="s">
        <v>7</v>
      </c>
      <c r="B5" s="5" t="s">
        <v>8</v>
      </c>
      <c r="C5" s="12" t="s">
        <v>11</v>
      </c>
      <c r="D5" s="3" t="s">
        <v>12</v>
      </c>
      <c r="E5" s="11">
        <v>38.21</v>
      </c>
    </row>
    <row r="6" spans="1:5" ht="11.45" customHeight="1">
      <c r="A6" s="8" t="s">
        <v>7</v>
      </c>
      <c r="B6" s="5" t="s">
        <v>8</v>
      </c>
      <c r="C6" s="12" t="s">
        <v>13</v>
      </c>
      <c r="D6" s="3" t="s">
        <v>14</v>
      </c>
      <c r="E6" s="11">
        <v>13.77</v>
      </c>
    </row>
    <row r="7" spans="1:5" ht="11.45" customHeight="1">
      <c r="A7" s="8" t="s">
        <v>7</v>
      </c>
      <c r="B7" s="5" t="s">
        <v>15</v>
      </c>
      <c r="C7" s="12" t="s">
        <v>16</v>
      </c>
      <c r="D7" s="3" t="s">
        <v>17</v>
      </c>
      <c r="E7" s="11">
        <v>180.01</v>
      </c>
    </row>
    <row r="8" spans="1:5" ht="11.45" customHeight="1">
      <c r="A8" s="8" t="s">
        <v>7</v>
      </c>
      <c r="B8" s="5" t="s">
        <v>15</v>
      </c>
      <c r="C8" s="12" t="s">
        <v>18</v>
      </c>
      <c r="D8" s="3" t="s">
        <v>19</v>
      </c>
      <c r="E8" s="11">
        <v>14.42</v>
      </c>
    </row>
    <row r="9" spans="1:5" ht="11.45" customHeight="1">
      <c r="A9" s="8" t="s">
        <v>7</v>
      </c>
      <c r="B9" s="5" t="s">
        <v>15</v>
      </c>
      <c r="C9" s="12" t="s">
        <v>20</v>
      </c>
      <c r="D9" s="3" t="s">
        <v>21</v>
      </c>
      <c r="E9" s="11">
        <v>18</v>
      </c>
    </row>
    <row r="10" spans="1:5" ht="11.45" customHeight="1">
      <c r="A10" s="8" t="s">
        <v>7</v>
      </c>
      <c r="B10" s="5" t="s">
        <v>15</v>
      </c>
      <c r="C10" s="12" t="s">
        <v>22</v>
      </c>
      <c r="D10" s="3" t="s">
        <v>23</v>
      </c>
      <c r="E10" s="11">
        <v>9.5</v>
      </c>
    </row>
    <row r="11" spans="1:5" ht="11.45" customHeight="1">
      <c r="A11" s="8" t="s">
        <v>7</v>
      </c>
      <c r="B11" s="5" t="s">
        <v>24</v>
      </c>
      <c r="C11" s="12" t="s">
        <v>25</v>
      </c>
      <c r="D11" s="3" t="s">
        <v>26</v>
      </c>
      <c r="E11" s="11">
        <v>30</v>
      </c>
    </row>
    <row r="12" spans="1:5" ht="11.45" customHeight="1">
      <c r="A12" s="8" t="s">
        <v>7</v>
      </c>
      <c r="B12" s="5" t="s">
        <v>24</v>
      </c>
      <c r="C12" s="12" t="s">
        <v>27</v>
      </c>
      <c r="D12" s="3" t="s">
        <v>28</v>
      </c>
      <c r="E12" s="11">
        <v>7.34</v>
      </c>
    </row>
    <row r="13" spans="1:5" ht="11.45" customHeight="1">
      <c r="A13" s="8" t="s">
        <v>7</v>
      </c>
      <c r="B13" s="5" t="s">
        <v>24</v>
      </c>
      <c r="C13" s="12" t="s">
        <v>29</v>
      </c>
      <c r="D13" s="3" t="s">
        <v>30</v>
      </c>
      <c r="E13" s="11">
        <v>19.39</v>
      </c>
    </row>
    <row r="14" spans="1:5" ht="11.45" customHeight="1">
      <c r="A14" s="8" t="s">
        <v>7</v>
      </c>
      <c r="B14" s="5" t="s">
        <v>24</v>
      </c>
      <c r="C14" s="12" t="s">
        <v>31</v>
      </c>
      <c r="D14" s="3" t="s">
        <v>32</v>
      </c>
      <c r="E14" s="11">
        <v>12.4</v>
      </c>
    </row>
    <row r="15" spans="1:5" ht="11.45" customHeight="1">
      <c r="A15" s="8" t="s">
        <v>7</v>
      </c>
      <c r="B15" s="5" t="s">
        <v>24</v>
      </c>
      <c r="C15" s="12" t="s">
        <v>33</v>
      </c>
      <c r="D15" s="3" t="s">
        <v>34</v>
      </c>
      <c r="E15" s="11">
        <v>15.5</v>
      </c>
    </row>
    <row r="16" spans="1:5" ht="11.45" customHeight="1">
      <c r="A16" s="8" t="s">
        <v>7</v>
      </c>
      <c r="B16" s="5" t="s">
        <v>24</v>
      </c>
      <c r="C16" s="12" t="s">
        <v>35</v>
      </c>
      <c r="D16" s="3" t="s">
        <v>17</v>
      </c>
      <c r="E16" s="11">
        <v>15.64</v>
      </c>
    </row>
    <row r="17" spans="1:9" ht="11.45" customHeight="1">
      <c r="A17" s="8" t="s">
        <v>7</v>
      </c>
      <c r="B17" s="5" t="s">
        <v>24</v>
      </c>
      <c r="C17" s="12" t="s">
        <v>36</v>
      </c>
      <c r="D17" s="3" t="s">
        <v>37</v>
      </c>
      <c r="E17" s="11">
        <v>19.850000000000001</v>
      </c>
    </row>
    <row r="18" spans="1:9" ht="11.45" customHeight="1">
      <c r="A18" s="8" t="s">
        <v>7</v>
      </c>
      <c r="B18" s="5" t="s">
        <v>24</v>
      </c>
      <c r="C18" s="12" t="s">
        <v>38</v>
      </c>
      <c r="D18" s="3" t="s">
        <v>39</v>
      </c>
      <c r="E18" s="11">
        <v>34.86</v>
      </c>
    </row>
    <row r="19" spans="1:9" ht="11.45" customHeight="1">
      <c r="A19" s="8" t="s">
        <v>7</v>
      </c>
      <c r="B19" s="5" t="s">
        <v>24</v>
      </c>
      <c r="C19" s="12" t="s">
        <v>40</v>
      </c>
      <c r="D19" s="3" t="s">
        <v>41</v>
      </c>
      <c r="E19" s="11">
        <v>4.87</v>
      </c>
    </row>
    <row r="20" spans="1:9" ht="11.45" customHeight="1">
      <c r="A20" s="8" t="s">
        <v>7</v>
      </c>
      <c r="B20" s="5" t="s">
        <v>24</v>
      </c>
      <c r="C20" s="12" t="s">
        <v>42</v>
      </c>
      <c r="D20" s="3" t="s">
        <v>43</v>
      </c>
      <c r="E20" s="11">
        <v>4.26</v>
      </c>
    </row>
    <row r="21" spans="1:9" ht="11.45" customHeight="1">
      <c r="A21" s="8" t="s">
        <v>7</v>
      </c>
      <c r="B21" s="5" t="s">
        <v>24</v>
      </c>
      <c r="C21" s="12" t="s">
        <v>44</v>
      </c>
      <c r="D21" s="3" t="s">
        <v>45</v>
      </c>
      <c r="E21" s="11">
        <v>6</v>
      </c>
      <c r="G21" s="50"/>
      <c r="H21" s="50"/>
      <c r="I21" s="50"/>
    </row>
    <row r="22" spans="1:9" ht="11.45" customHeight="1">
      <c r="A22" s="8" t="s">
        <v>7</v>
      </c>
      <c r="B22" s="5" t="s">
        <v>46</v>
      </c>
      <c r="C22" s="12" t="s">
        <v>47</v>
      </c>
      <c r="D22" s="3" t="s">
        <v>48</v>
      </c>
      <c r="E22" s="11">
        <v>29.47</v>
      </c>
      <c r="G22" s="50"/>
      <c r="H22" s="50"/>
      <c r="I22" s="50"/>
    </row>
    <row r="23" spans="1:9" ht="11.45" customHeight="1">
      <c r="A23" s="8" t="s">
        <v>7</v>
      </c>
      <c r="B23" s="5" t="s">
        <v>46</v>
      </c>
      <c r="C23" s="12" t="s">
        <v>49</v>
      </c>
      <c r="D23" s="3" t="s">
        <v>50</v>
      </c>
      <c r="E23" s="11">
        <v>49.51</v>
      </c>
      <c r="G23" s="50"/>
      <c r="H23" s="50"/>
      <c r="I23" s="50"/>
    </row>
    <row r="24" spans="1:9" ht="11.45" customHeight="1">
      <c r="A24" s="8" t="s">
        <v>7</v>
      </c>
      <c r="B24" s="5" t="s">
        <v>46</v>
      </c>
      <c r="C24" s="12" t="s">
        <v>51</v>
      </c>
      <c r="D24" s="3" t="s">
        <v>52</v>
      </c>
      <c r="E24" s="11">
        <v>15.55</v>
      </c>
      <c r="G24" s="50"/>
      <c r="H24" s="50"/>
      <c r="I24" s="50"/>
    </row>
    <row r="25" spans="1:9" ht="11.45" customHeight="1">
      <c r="A25" s="8" t="s">
        <v>7</v>
      </c>
      <c r="B25" s="5" t="s">
        <v>46</v>
      </c>
      <c r="C25" s="12" t="s">
        <v>53</v>
      </c>
      <c r="D25" s="3" t="s">
        <v>54</v>
      </c>
      <c r="E25" s="11">
        <v>8</v>
      </c>
      <c r="G25" s="50"/>
      <c r="H25" s="50"/>
      <c r="I25" s="50"/>
    </row>
    <row r="26" spans="1:9" ht="11.45" customHeight="1">
      <c r="A26" s="8" t="s">
        <v>7</v>
      </c>
      <c r="B26" s="5" t="s">
        <v>46</v>
      </c>
      <c r="C26" s="12" t="s">
        <v>55</v>
      </c>
      <c r="D26" s="3" t="s">
        <v>43</v>
      </c>
      <c r="E26" s="11">
        <v>4.0199999999999996</v>
      </c>
      <c r="G26" s="50"/>
      <c r="H26" s="50"/>
      <c r="I26" s="50"/>
    </row>
    <row r="27" spans="1:9" ht="11.45" customHeight="1">
      <c r="A27" s="8" t="s">
        <v>7</v>
      </c>
      <c r="B27" s="5" t="s">
        <v>46</v>
      </c>
      <c r="C27" s="12" t="s">
        <v>56</v>
      </c>
      <c r="D27" s="3" t="s">
        <v>57</v>
      </c>
      <c r="E27" s="11">
        <v>6.53</v>
      </c>
    </row>
    <row r="28" spans="1:9" ht="11.45" customHeight="1">
      <c r="A28" s="8" t="s">
        <v>7</v>
      </c>
      <c r="B28" s="5" t="s">
        <v>58</v>
      </c>
      <c r="C28" s="12" t="s">
        <v>59</v>
      </c>
      <c r="D28" s="3" t="s">
        <v>60</v>
      </c>
      <c r="E28" s="11">
        <v>20.149999999999999</v>
      </c>
    </row>
    <row r="29" spans="1:9" ht="11.45" customHeight="1">
      <c r="A29" s="8" t="s">
        <v>7</v>
      </c>
      <c r="B29" s="5" t="s">
        <v>58</v>
      </c>
      <c r="C29" s="12" t="s">
        <v>61</v>
      </c>
      <c r="D29" s="3" t="s">
        <v>60</v>
      </c>
      <c r="E29" s="11">
        <v>20.43</v>
      </c>
    </row>
    <row r="30" spans="1:9" ht="11.45" customHeight="1">
      <c r="A30" s="8" t="s">
        <v>7</v>
      </c>
      <c r="B30" s="5" t="s">
        <v>58</v>
      </c>
      <c r="C30" s="12" t="s">
        <v>62</v>
      </c>
      <c r="D30" s="3" t="s">
        <v>60</v>
      </c>
      <c r="E30" s="11">
        <v>20.3</v>
      </c>
    </row>
    <row r="31" spans="1:9" ht="11.45" customHeight="1">
      <c r="A31" s="8" t="s">
        <v>7</v>
      </c>
      <c r="B31" s="5" t="s">
        <v>58</v>
      </c>
      <c r="C31" s="12" t="s">
        <v>63</v>
      </c>
      <c r="D31" s="3" t="s">
        <v>60</v>
      </c>
      <c r="E31" s="11">
        <v>20.3</v>
      </c>
    </row>
    <row r="32" spans="1:9" ht="11.45" customHeight="1">
      <c r="A32" s="8" t="s">
        <v>7</v>
      </c>
      <c r="B32" s="5" t="s">
        <v>58</v>
      </c>
      <c r="C32" s="12" t="s">
        <v>64</v>
      </c>
      <c r="D32" s="3" t="s">
        <v>60</v>
      </c>
      <c r="E32" s="11">
        <v>20.3</v>
      </c>
    </row>
    <row r="33" spans="1:5" ht="11.45" customHeight="1">
      <c r="A33" s="8" t="s">
        <v>7</v>
      </c>
      <c r="B33" s="5" t="s">
        <v>58</v>
      </c>
      <c r="C33" s="12" t="s">
        <v>65</v>
      </c>
      <c r="D33" s="3" t="s">
        <v>60</v>
      </c>
      <c r="E33" s="11">
        <v>20.3</v>
      </c>
    </row>
    <row r="34" spans="1:5" ht="11.45" customHeight="1">
      <c r="A34" s="8" t="s">
        <v>7</v>
      </c>
      <c r="B34" s="5" t="s">
        <v>58</v>
      </c>
      <c r="C34" s="12" t="s">
        <v>66</v>
      </c>
      <c r="D34" s="3" t="s">
        <v>60</v>
      </c>
      <c r="E34" s="11">
        <v>20.3</v>
      </c>
    </row>
    <row r="35" spans="1:5" ht="11.45" customHeight="1">
      <c r="A35" s="8" t="s">
        <v>7</v>
      </c>
      <c r="B35" s="5" t="s">
        <v>58</v>
      </c>
      <c r="C35" s="12" t="s">
        <v>67</v>
      </c>
      <c r="D35" s="3" t="s">
        <v>60</v>
      </c>
      <c r="E35" s="11">
        <v>20.3</v>
      </c>
    </row>
    <row r="36" spans="1:5" ht="11.45" customHeight="1">
      <c r="A36" s="8" t="s">
        <v>7</v>
      </c>
      <c r="B36" s="5" t="s">
        <v>58</v>
      </c>
      <c r="C36" s="12" t="s">
        <v>68</v>
      </c>
      <c r="D36" s="3" t="s">
        <v>60</v>
      </c>
      <c r="E36" s="11">
        <v>20.3</v>
      </c>
    </row>
    <row r="37" spans="1:5" ht="11.45" customHeight="1">
      <c r="A37" s="8" t="s">
        <v>7</v>
      </c>
      <c r="B37" s="5" t="s">
        <v>58</v>
      </c>
      <c r="C37" s="12" t="s">
        <v>69</v>
      </c>
      <c r="D37" s="3" t="s">
        <v>60</v>
      </c>
      <c r="E37" s="11">
        <v>20.3</v>
      </c>
    </row>
    <row r="38" spans="1:5" ht="11.45" customHeight="1">
      <c r="A38" s="8" t="s">
        <v>7</v>
      </c>
      <c r="B38" s="5" t="s">
        <v>58</v>
      </c>
      <c r="C38" s="12" t="s">
        <v>70</v>
      </c>
      <c r="D38" s="3" t="s">
        <v>60</v>
      </c>
      <c r="E38" s="11">
        <v>20.3</v>
      </c>
    </row>
    <row r="39" spans="1:5" ht="11.45" customHeight="1">
      <c r="A39" s="8" t="s">
        <v>7</v>
      </c>
      <c r="B39" s="5" t="s">
        <v>58</v>
      </c>
      <c r="C39" s="12" t="s">
        <v>71</v>
      </c>
      <c r="D39" s="3" t="s">
        <v>60</v>
      </c>
      <c r="E39" s="11">
        <v>20.3</v>
      </c>
    </row>
    <row r="40" spans="1:5" ht="11.45" customHeight="1">
      <c r="A40" s="8" t="s">
        <v>7</v>
      </c>
      <c r="B40" s="5" t="s">
        <v>58</v>
      </c>
      <c r="C40" s="12" t="s">
        <v>72</v>
      </c>
      <c r="D40" s="3" t="s">
        <v>60</v>
      </c>
      <c r="E40" s="11">
        <v>20.3</v>
      </c>
    </row>
    <row r="41" spans="1:5" ht="11.45" customHeight="1">
      <c r="A41" s="8" t="s">
        <v>7</v>
      </c>
      <c r="B41" s="5" t="s">
        <v>58</v>
      </c>
      <c r="C41" s="12" t="s">
        <v>73</v>
      </c>
      <c r="D41" s="3" t="s">
        <v>60</v>
      </c>
      <c r="E41" s="11">
        <v>20.3</v>
      </c>
    </row>
    <row r="42" spans="1:5" ht="11.45" customHeight="1">
      <c r="A42" s="8" t="s">
        <v>7</v>
      </c>
      <c r="B42" s="5" t="s">
        <v>58</v>
      </c>
      <c r="C42" s="12" t="s">
        <v>74</v>
      </c>
      <c r="D42" s="3" t="s">
        <v>60</v>
      </c>
      <c r="E42" s="11">
        <v>20.3</v>
      </c>
    </row>
    <row r="43" spans="1:5" ht="11.45" customHeight="1">
      <c r="A43" s="8" t="s">
        <v>7</v>
      </c>
      <c r="B43" s="5" t="s">
        <v>58</v>
      </c>
      <c r="C43" s="12" t="s">
        <v>75</v>
      </c>
      <c r="D43" s="3" t="s">
        <v>60</v>
      </c>
      <c r="E43" s="11">
        <v>20.3</v>
      </c>
    </row>
    <row r="44" spans="1:5" ht="11.45" customHeight="1">
      <c r="A44" s="8" t="s">
        <v>7</v>
      </c>
      <c r="B44" s="5" t="s">
        <v>58</v>
      </c>
      <c r="C44" s="12" t="s">
        <v>76</v>
      </c>
      <c r="D44" s="3" t="s">
        <v>77</v>
      </c>
      <c r="E44" s="11">
        <v>24.44</v>
      </c>
    </row>
    <row r="45" spans="1:5" ht="11.45" customHeight="1">
      <c r="A45" s="8" t="s">
        <v>7</v>
      </c>
      <c r="B45" s="5" t="s">
        <v>58</v>
      </c>
      <c r="C45" s="12" t="s">
        <v>78</v>
      </c>
      <c r="D45" s="3" t="s">
        <v>60</v>
      </c>
      <c r="E45" s="11">
        <v>20.3</v>
      </c>
    </row>
    <row r="46" spans="1:5" ht="11.45" customHeight="1">
      <c r="A46" s="8" t="s">
        <v>7</v>
      </c>
      <c r="B46" s="5" t="s">
        <v>58</v>
      </c>
      <c r="C46" s="12" t="s">
        <v>79</v>
      </c>
      <c r="D46" s="3" t="s">
        <v>60</v>
      </c>
      <c r="E46" s="11">
        <v>20.3</v>
      </c>
    </row>
    <row r="47" spans="1:5" ht="11.45" customHeight="1">
      <c r="A47" s="8" t="s">
        <v>7</v>
      </c>
      <c r="B47" s="5" t="s">
        <v>58</v>
      </c>
      <c r="C47" s="12" t="s">
        <v>80</v>
      </c>
      <c r="D47" s="3" t="s">
        <v>60</v>
      </c>
      <c r="E47" s="11">
        <v>20.3</v>
      </c>
    </row>
    <row r="48" spans="1:5" ht="11.45" customHeight="1">
      <c r="A48" s="8" t="s">
        <v>7</v>
      </c>
      <c r="B48" s="5" t="s">
        <v>58</v>
      </c>
      <c r="C48" s="12" t="s">
        <v>81</v>
      </c>
      <c r="D48" s="3" t="s">
        <v>60</v>
      </c>
      <c r="E48" s="11">
        <v>20.3</v>
      </c>
    </row>
    <row r="49" spans="1:5" ht="11.45" customHeight="1">
      <c r="A49" s="8" t="s">
        <v>7</v>
      </c>
      <c r="B49" s="5" t="s">
        <v>58</v>
      </c>
      <c r="C49" s="12" t="s">
        <v>82</v>
      </c>
      <c r="D49" s="3" t="s">
        <v>60</v>
      </c>
      <c r="E49" s="11">
        <v>20.3</v>
      </c>
    </row>
    <row r="50" spans="1:5" ht="11.45" customHeight="1">
      <c r="A50" s="8" t="s">
        <v>7</v>
      </c>
      <c r="B50" s="5" t="s">
        <v>58</v>
      </c>
      <c r="C50" s="12" t="s">
        <v>83</v>
      </c>
      <c r="D50" s="3" t="s">
        <v>60</v>
      </c>
      <c r="E50" s="11">
        <v>20.3</v>
      </c>
    </row>
    <row r="51" spans="1:5" ht="11.45" customHeight="1">
      <c r="A51" s="8" t="s">
        <v>7</v>
      </c>
      <c r="B51" s="5" t="s">
        <v>58</v>
      </c>
      <c r="C51" s="12" t="s">
        <v>84</v>
      </c>
      <c r="D51" s="3" t="s">
        <v>60</v>
      </c>
      <c r="E51" s="11">
        <v>20.3</v>
      </c>
    </row>
    <row r="52" spans="1:5" ht="11.45" customHeight="1">
      <c r="A52" s="8" t="s">
        <v>7</v>
      </c>
      <c r="B52" s="5" t="s">
        <v>58</v>
      </c>
      <c r="C52" s="12" t="s">
        <v>85</v>
      </c>
      <c r="D52" s="3" t="s">
        <v>60</v>
      </c>
      <c r="E52" s="11">
        <v>20.3</v>
      </c>
    </row>
    <row r="53" spans="1:5" ht="11.45" customHeight="1">
      <c r="A53" s="8" t="s">
        <v>7</v>
      </c>
      <c r="B53" s="5" t="s">
        <v>58</v>
      </c>
      <c r="C53" s="12" t="s">
        <v>86</v>
      </c>
      <c r="D53" s="3" t="s">
        <v>60</v>
      </c>
      <c r="E53" s="11">
        <v>21.75</v>
      </c>
    </row>
    <row r="54" spans="1:5" ht="11.45" customHeight="1">
      <c r="A54" s="8" t="s">
        <v>7</v>
      </c>
      <c r="B54" s="5" t="s">
        <v>58</v>
      </c>
      <c r="C54" s="12" t="s">
        <v>87</v>
      </c>
      <c r="D54" s="3" t="s">
        <v>77</v>
      </c>
      <c r="E54" s="11">
        <v>24.06</v>
      </c>
    </row>
    <row r="55" spans="1:5" ht="11.45" customHeight="1">
      <c r="A55" s="8" t="s">
        <v>7</v>
      </c>
      <c r="B55" s="5" t="s">
        <v>58</v>
      </c>
      <c r="C55" s="12" t="s">
        <v>88</v>
      </c>
      <c r="D55" s="3" t="s">
        <v>60</v>
      </c>
      <c r="E55" s="11">
        <v>20.3</v>
      </c>
    </row>
    <row r="56" spans="1:5" ht="11.45" customHeight="1">
      <c r="A56" s="8" t="s">
        <v>7</v>
      </c>
      <c r="B56" s="5" t="s">
        <v>58</v>
      </c>
      <c r="C56" s="12" t="s">
        <v>89</v>
      </c>
      <c r="D56" s="3" t="s">
        <v>60</v>
      </c>
      <c r="E56" s="11">
        <v>20.3</v>
      </c>
    </row>
    <row r="57" spans="1:5" ht="11.45" customHeight="1">
      <c r="A57" s="8" t="s">
        <v>7</v>
      </c>
      <c r="B57" s="5" t="s">
        <v>58</v>
      </c>
      <c r="C57" s="12" t="s">
        <v>90</v>
      </c>
      <c r="D57" s="3" t="s">
        <v>60</v>
      </c>
      <c r="E57" s="11">
        <v>20.3</v>
      </c>
    </row>
    <row r="58" spans="1:5" ht="11.45" customHeight="1">
      <c r="A58" s="8" t="s">
        <v>7</v>
      </c>
      <c r="B58" s="5" t="s">
        <v>58</v>
      </c>
      <c r="C58" s="12" t="s">
        <v>91</v>
      </c>
      <c r="D58" s="3" t="s">
        <v>60</v>
      </c>
      <c r="E58" s="11">
        <v>20.3</v>
      </c>
    </row>
    <row r="59" spans="1:5" ht="11.45" customHeight="1">
      <c r="A59" s="8" t="s">
        <v>7</v>
      </c>
      <c r="B59" s="5" t="s">
        <v>58</v>
      </c>
      <c r="C59" s="12" t="s">
        <v>92</v>
      </c>
      <c r="D59" s="3" t="s">
        <v>60</v>
      </c>
      <c r="E59" s="11">
        <v>20.3</v>
      </c>
    </row>
    <row r="60" spans="1:5" ht="11.45" customHeight="1">
      <c r="A60" s="8" t="s">
        <v>7</v>
      </c>
      <c r="B60" s="5" t="s">
        <v>58</v>
      </c>
      <c r="C60" s="12" t="s">
        <v>93</v>
      </c>
      <c r="D60" s="3" t="s">
        <v>60</v>
      </c>
      <c r="E60" s="11">
        <v>20.3</v>
      </c>
    </row>
    <row r="61" spans="1:5" ht="11.45" customHeight="1">
      <c r="A61" s="8" t="s">
        <v>7</v>
      </c>
      <c r="B61" s="5" t="s">
        <v>58</v>
      </c>
      <c r="C61" s="12" t="s">
        <v>94</v>
      </c>
      <c r="D61" s="3" t="s">
        <v>60</v>
      </c>
      <c r="E61" s="11">
        <v>20.3</v>
      </c>
    </row>
    <row r="62" spans="1:5" ht="11.45" customHeight="1">
      <c r="A62" s="8" t="s">
        <v>7</v>
      </c>
      <c r="B62" s="5" t="s">
        <v>58</v>
      </c>
      <c r="C62" s="12" t="s">
        <v>95</v>
      </c>
      <c r="D62" s="3" t="s">
        <v>96</v>
      </c>
      <c r="E62" s="11">
        <v>62.83</v>
      </c>
    </row>
    <row r="63" spans="1:5" ht="11.45" customHeight="1">
      <c r="A63" s="8" t="s">
        <v>7</v>
      </c>
      <c r="B63" s="5" t="s">
        <v>58</v>
      </c>
      <c r="C63" s="12" t="s">
        <v>97</v>
      </c>
      <c r="D63" s="3" t="s">
        <v>23</v>
      </c>
      <c r="E63" s="11">
        <v>3.38</v>
      </c>
    </row>
    <row r="64" spans="1:5" ht="11.45" customHeight="1">
      <c r="A64" s="8" t="s">
        <v>7</v>
      </c>
      <c r="B64" s="5" t="s">
        <v>58</v>
      </c>
      <c r="C64" s="12" t="s">
        <v>98</v>
      </c>
      <c r="D64" s="3" t="s">
        <v>99</v>
      </c>
      <c r="E64" s="11">
        <v>12.03</v>
      </c>
    </row>
    <row r="65" spans="1:5" ht="11.45" customHeight="1">
      <c r="A65" s="8" t="s">
        <v>7</v>
      </c>
      <c r="B65" s="5" t="s">
        <v>58</v>
      </c>
      <c r="C65" s="12" t="s">
        <v>100</v>
      </c>
      <c r="D65" s="3" t="s">
        <v>101</v>
      </c>
      <c r="E65" s="11">
        <v>18</v>
      </c>
    </row>
    <row r="66" spans="1:5" ht="11.45" customHeight="1">
      <c r="A66" s="8" t="s">
        <v>7</v>
      </c>
      <c r="B66" s="5" t="s">
        <v>58</v>
      </c>
      <c r="C66" s="12" t="s">
        <v>102</v>
      </c>
      <c r="D66" s="3" t="s">
        <v>103</v>
      </c>
      <c r="E66" s="11">
        <v>9.0299999999999994</v>
      </c>
    </row>
    <row r="67" spans="1:5" ht="11.45" customHeight="1">
      <c r="A67" s="8" t="s">
        <v>7</v>
      </c>
      <c r="B67" s="5" t="s">
        <v>58</v>
      </c>
      <c r="C67" s="12" t="s">
        <v>104</v>
      </c>
      <c r="D67" s="3" t="s">
        <v>105</v>
      </c>
      <c r="E67" s="11">
        <v>12</v>
      </c>
    </row>
    <row r="68" spans="1:5" ht="11.45" customHeight="1">
      <c r="A68" s="8" t="s">
        <v>7</v>
      </c>
      <c r="B68" s="5" t="s">
        <v>58</v>
      </c>
      <c r="C68" s="12" t="s">
        <v>106</v>
      </c>
      <c r="D68" s="3" t="s">
        <v>43</v>
      </c>
      <c r="E68" s="11">
        <v>3.61</v>
      </c>
    </row>
    <row r="69" spans="1:5" ht="11.45" customHeight="1">
      <c r="A69" s="8" t="s">
        <v>7</v>
      </c>
      <c r="B69" s="5" t="s">
        <v>58</v>
      </c>
      <c r="C69" s="12" t="s">
        <v>107</v>
      </c>
      <c r="D69" s="3" t="s">
        <v>30</v>
      </c>
      <c r="E69" s="11">
        <v>19.32</v>
      </c>
    </row>
    <row r="70" spans="1:5" ht="11.45" customHeight="1">
      <c r="A70" s="8" t="s">
        <v>7</v>
      </c>
      <c r="B70" s="5" t="s">
        <v>58</v>
      </c>
      <c r="C70" s="12" t="s">
        <v>108</v>
      </c>
      <c r="D70" s="3" t="s">
        <v>57</v>
      </c>
      <c r="E70" s="11">
        <v>8.31</v>
      </c>
    </row>
    <row r="71" spans="1:5" ht="11.45" customHeight="1">
      <c r="A71" s="8" t="s">
        <v>7</v>
      </c>
      <c r="B71" s="5" t="s">
        <v>58</v>
      </c>
      <c r="C71" s="12" t="s">
        <v>109</v>
      </c>
      <c r="D71" s="3" t="s">
        <v>110</v>
      </c>
      <c r="E71" s="11">
        <v>6</v>
      </c>
    </row>
    <row r="72" spans="1:5" ht="11.45" customHeight="1">
      <c r="A72" s="8" t="s">
        <v>7</v>
      </c>
      <c r="B72" s="5" t="s">
        <v>58</v>
      </c>
      <c r="C72" s="12" t="s">
        <v>111</v>
      </c>
      <c r="D72" s="3" t="s">
        <v>96</v>
      </c>
      <c r="E72" s="11">
        <v>69.53</v>
      </c>
    </row>
    <row r="73" spans="1:5" ht="11.45" customHeight="1">
      <c r="A73" s="8" t="s">
        <v>7</v>
      </c>
      <c r="B73" s="5" t="s">
        <v>58</v>
      </c>
      <c r="C73" s="12" t="s">
        <v>112</v>
      </c>
      <c r="D73" s="3" t="s">
        <v>23</v>
      </c>
      <c r="E73" s="11">
        <v>4.74</v>
      </c>
    </row>
    <row r="74" spans="1:5" ht="11.45" customHeight="1">
      <c r="A74" s="8" t="s">
        <v>7</v>
      </c>
      <c r="B74" s="5" t="s">
        <v>58</v>
      </c>
      <c r="C74" s="12" t="s">
        <v>113</v>
      </c>
      <c r="D74" s="3" t="s">
        <v>99</v>
      </c>
      <c r="E74" s="11">
        <v>14.73</v>
      </c>
    </row>
    <row r="75" spans="1:5" ht="11.45" customHeight="1">
      <c r="A75" s="8" t="s">
        <v>7</v>
      </c>
      <c r="B75" s="5" t="s">
        <v>58</v>
      </c>
      <c r="C75" s="12" t="s">
        <v>114</v>
      </c>
      <c r="D75" s="3" t="s">
        <v>101</v>
      </c>
      <c r="E75" s="11">
        <v>18</v>
      </c>
    </row>
    <row r="76" spans="1:5" ht="11.45" customHeight="1">
      <c r="A76" s="8" t="s">
        <v>7</v>
      </c>
      <c r="B76" s="5" t="s">
        <v>58</v>
      </c>
      <c r="C76" s="12" t="s">
        <v>115</v>
      </c>
      <c r="D76" s="3" t="s">
        <v>103</v>
      </c>
      <c r="E76" s="11">
        <v>9</v>
      </c>
    </row>
    <row r="77" spans="1:5" ht="11.45" customHeight="1">
      <c r="A77" s="8" t="s">
        <v>7</v>
      </c>
      <c r="B77" s="5" t="s">
        <v>58</v>
      </c>
      <c r="C77" s="12" t="s">
        <v>116</v>
      </c>
      <c r="D77" s="3" t="s">
        <v>117</v>
      </c>
      <c r="E77" s="11">
        <v>10.029999999999999</v>
      </c>
    </row>
    <row r="78" spans="1:5" ht="11.45" customHeight="1">
      <c r="A78" s="8" t="s">
        <v>7</v>
      </c>
      <c r="B78" s="5" t="s">
        <v>58</v>
      </c>
      <c r="C78" s="12" t="s">
        <v>118</v>
      </c>
      <c r="D78" s="3" t="s">
        <v>119</v>
      </c>
      <c r="E78" s="11">
        <v>11.08</v>
      </c>
    </row>
    <row r="79" spans="1:5" ht="11.45" customHeight="1">
      <c r="A79" s="8" t="s">
        <v>7</v>
      </c>
      <c r="B79" s="5" t="s">
        <v>58</v>
      </c>
      <c r="C79" s="12" t="s">
        <v>120</v>
      </c>
      <c r="D79" s="3" t="s">
        <v>121</v>
      </c>
      <c r="E79" s="11">
        <v>5.68</v>
      </c>
    </row>
    <row r="80" spans="1:5" ht="11.45" customHeight="1">
      <c r="A80" s="8" t="s">
        <v>7</v>
      </c>
      <c r="B80" s="5" t="s">
        <v>58</v>
      </c>
      <c r="C80" s="12" t="s">
        <v>122</v>
      </c>
      <c r="D80" s="3" t="s">
        <v>123</v>
      </c>
      <c r="E80" s="11">
        <v>10</v>
      </c>
    </row>
    <row r="81" spans="1:5" ht="11.45" customHeight="1">
      <c r="A81" s="8" t="s">
        <v>7</v>
      </c>
      <c r="B81" s="5" t="s">
        <v>58</v>
      </c>
      <c r="C81" s="12" t="s">
        <v>124</v>
      </c>
      <c r="D81" s="3" t="s">
        <v>57</v>
      </c>
      <c r="E81" s="11">
        <v>12</v>
      </c>
    </row>
    <row r="82" spans="1:5" ht="11.45" customHeight="1">
      <c r="A82" s="8" t="s">
        <v>7</v>
      </c>
      <c r="B82" s="5" t="s">
        <v>58</v>
      </c>
      <c r="C82" s="12" t="s">
        <v>125</v>
      </c>
      <c r="D82" s="3" t="s">
        <v>43</v>
      </c>
      <c r="E82" s="11">
        <v>3.65</v>
      </c>
    </row>
    <row r="83" spans="1:5" ht="11.45" customHeight="1">
      <c r="A83" s="8" t="s">
        <v>7</v>
      </c>
      <c r="B83" s="5" t="s">
        <v>58</v>
      </c>
      <c r="C83" s="12" t="s">
        <v>126</v>
      </c>
      <c r="D83" s="3" t="s">
        <v>127</v>
      </c>
      <c r="E83" s="11">
        <v>10.08</v>
      </c>
    </row>
    <row r="84" spans="1:5" ht="11.45" customHeight="1">
      <c r="A84" s="8" t="s">
        <v>7</v>
      </c>
      <c r="B84" s="5" t="s">
        <v>128</v>
      </c>
      <c r="C84" s="12" t="s">
        <v>129</v>
      </c>
      <c r="D84" s="3" t="s">
        <v>130</v>
      </c>
      <c r="E84" s="11">
        <v>7.73</v>
      </c>
    </row>
    <row r="85" spans="1:5" ht="11.45" customHeight="1">
      <c r="A85" s="8" t="s">
        <v>7</v>
      </c>
      <c r="B85" s="5" t="s">
        <v>128</v>
      </c>
      <c r="C85" s="12" t="s">
        <v>131</v>
      </c>
      <c r="D85" s="3" t="s">
        <v>132</v>
      </c>
      <c r="E85" s="11">
        <v>12</v>
      </c>
    </row>
    <row r="86" spans="1:5" ht="11.45" customHeight="1">
      <c r="A86" s="8" t="s">
        <v>7</v>
      </c>
      <c r="B86" s="5" t="s">
        <v>128</v>
      </c>
      <c r="C86" s="12" t="s">
        <v>133</v>
      </c>
      <c r="D86" s="3" t="s">
        <v>57</v>
      </c>
      <c r="E86" s="11">
        <v>16.52</v>
      </c>
    </row>
    <row r="87" spans="1:5" ht="11.45" customHeight="1">
      <c r="A87" s="8" t="s">
        <v>7</v>
      </c>
      <c r="B87" s="5" t="s">
        <v>128</v>
      </c>
      <c r="C87" s="12" t="s">
        <v>134</v>
      </c>
      <c r="D87" s="3" t="s">
        <v>135</v>
      </c>
      <c r="E87" s="11">
        <v>12</v>
      </c>
    </row>
    <row r="88" spans="1:5" ht="11.45" customHeight="1">
      <c r="A88" s="8" t="s">
        <v>7</v>
      </c>
      <c r="B88" s="5" t="s">
        <v>128</v>
      </c>
      <c r="C88" s="12" t="s">
        <v>136</v>
      </c>
      <c r="D88" s="3" t="s">
        <v>137</v>
      </c>
      <c r="E88" s="11">
        <v>10</v>
      </c>
    </row>
    <row r="89" spans="1:5" ht="11.45" customHeight="1">
      <c r="A89" s="8" t="s">
        <v>7</v>
      </c>
      <c r="B89" s="5" t="s">
        <v>128</v>
      </c>
      <c r="C89" s="12" t="s">
        <v>138</v>
      </c>
      <c r="D89" s="3" t="s">
        <v>139</v>
      </c>
      <c r="E89" s="11">
        <v>20</v>
      </c>
    </row>
    <row r="90" spans="1:5" ht="11.45" customHeight="1">
      <c r="A90" s="8" t="s">
        <v>7</v>
      </c>
      <c r="B90" s="5" t="s">
        <v>128</v>
      </c>
      <c r="C90" s="12" t="s">
        <v>140</v>
      </c>
      <c r="D90" s="3" t="s">
        <v>141</v>
      </c>
      <c r="E90" s="11">
        <v>57.94</v>
      </c>
    </row>
    <row r="91" spans="1:5" ht="11.45" customHeight="1">
      <c r="A91" s="8" t="s">
        <v>7</v>
      </c>
      <c r="B91" s="5" t="s">
        <v>128</v>
      </c>
      <c r="C91" s="12" t="s">
        <v>142</v>
      </c>
      <c r="D91" s="3" t="s">
        <v>143</v>
      </c>
      <c r="E91" s="11">
        <v>19.260000000000002</v>
      </c>
    </row>
    <row r="92" spans="1:5" ht="11.45" customHeight="1">
      <c r="A92" s="8" t="s">
        <v>7</v>
      </c>
      <c r="B92" s="5" t="s">
        <v>128</v>
      </c>
      <c r="C92" s="12" t="s">
        <v>144</v>
      </c>
      <c r="D92" s="3" t="s">
        <v>145</v>
      </c>
      <c r="E92" s="11">
        <v>15</v>
      </c>
    </row>
    <row r="93" spans="1:5" ht="11.45" customHeight="1">
      <c r="A93" s="8" t="s">
        <v>7</v>
      </c>
      <c r="B93" s="5" t="s">
        <v>146</v>
      </c>
      <c r="C93" s="12" t="s">
        <v>147</v>
      </c>
      <c r="D93" s="3" t="s">
        <v>148</v>
      </c>
      <c r="E93" s="11">
        <v>2.21</v>
      </c>
    </row>
    <row r="94" spans="1:5" ht="11.45" customHeight="1">
      <c r="A94" s="8" t="s">
        <v>7</v>
      </c>
      <c r="B94" s="5" t="s">
        <v>146</v>
      </c>
      <c r="C94" s="12" t="s">
        <v>149</v>
      </c>
      <c r="D94" s="3" t="s">
        <v>148</v>
      </c>
      <c r="E94" s="11">
        <v>1.47</v>
      </c>
    </row>
    <row r="95" spans="1:5" ht="11.45" customHeight="1">
      <c r="A95" s="8" t="s">
        <v>7</v>
      </c>
      <c r="B95" s="5" t="s">
        <v>146</v>
      </c>
      <c r="C95" s="12" t="s">
        <v>150</v>
      </c>
      <c r="D95" s="3" t="s">
        <v>148</v>
      </c>
      <c r="E95" s="11">
        <v>1.4</v>
      </c>
    </row>
    <row r="96" spans="1:5" ht="11.45" customHeight="1">
      <c r="A96" s="8" t="s">
        <v>7</v>
      </c>
      <c r="B96" s="5" t="s">
        <v>146</v>
      </c>
      <c r="C96" s="12" t="s">
        <v>151</v>
      </c>
      <c r="D96" s="3" t="s">
        <v>152</v>
      </c>
      <c r="E96" s="11">
        <v>3.46</v>
      </c>
    </row>
    <row r="97" spans="1:8" ht="11.45" customHeight="1">
      <c r="A97" s="8" t="s">
        <v>7</v>
      </c>
      <c r="B97" s="5" t="s">
        <v>146</v>
      </c>
      <c r="C97" s="12" t="s">
        <v>153</v>
      </c>
      <c r="D97" s="3" t="s">
        <v>154</v>
      </c>
      <c r="E97" s="11">
        <v>10.93</v>
      </c>
    </row>
    <row r="98" spans="1:8" ht="11.45" customHeight="1">
      <c r="A98" s="8" t="s">
        <v>7</v>
      </c>
      <c r="B98" s="5" t="s">
        <v>146</v>
      </c>
      <c r="C98" s="12" t="s">
        <v>155</v>
      </c>
      <c r="D98" s="3" t="s">
        <v>152</v>
      </c>
      <c r="E98" s="11">
        <v>12.14</v>
      </c>
    </row>
    <row r="99" spans="1:8" ht="11.45" customHeight="1">
      <c r="A99" s="8" t="s">
        <v>7</v>
      </c>
      <c r="B99" s="5" t="s">
        <v>156</v>
      </c>
      <c r="C99" s="12" t="s">
        <v>7</v>
      </c>
      <c r="D99" s="3" t="s">
        <v>157</v>
      </c>
      <c r="E99" s="11">
        <v>535.38</v>
      </c>
    </row>
    <row r="100" spans="1:8" ht="30.2" customHeight="1">
      <c r="A100" s="7" t="s">
        <v>7</v>
      </c>
      <c r="B100" s="4" t="s">
        <v>7</v>
      </c>
      <c r="C100" s="13" t="s">
        <v>7</v>
      </c>
      <c r="D100" s="16" t="s">
        <v>322</v>
      </c>
      <c r="E100" s="17">
        <f>SUM(E4:E99)-E99</f>
        <v>1804.1299999999987</v>
      </c>
      <c r="F100" s="18"/>
      <c r="G100" s="19">
        <f>E100/34</f>
        <v>53.062647058823494</v>
      </c>
      <c r="H100" s="20" t="s">
        <v>330</v>
      </c>
    </row>
    <row r="101" spans="1:8" ht="30.2" customHeight="1">
      <c r="A101" s="7" t="s">
        <v>7</v>
      </c>
      <c r="B101" s="4" t="s">
        <v>7</v>
      </c>
      <c r="C101" s="13" t="s">
        <v>7</v>
      </c>
      <c r="D101" s="16" t="s">
        <v>323</v>
      </c>
      <c r="E101" s="17">
        <v>2522</v>
      </c>
      <c r="F101" s="24"/>
      <c r="G101" s="25">
        <f>E101/34</f>
        <v>74.17647058823529</v>
      </c>
      <c r="H101" s="26" t="s">
        <v>331</v>
      </c>
    </row>
    <row r="102" spans="1:8" ht="22.7" customHeight="1">
      <c r="A102" s="49" t="s">
        <v>158</v>
      </c>
      <c r="B102" s="49"/>
      <c r="C102" s="49"/>
      <c r="D102" s="49"/>
      <c r="E102" s="49"/>
    </row>
    <row r="103" spans="1:8" ht="11.45" customHeight="1">
      <c r="A103" s="8" t="s">
        <v>7</v>
      </c>
      <c r="B103" s="5" t="s">
        <v>159</v>
      </c>
      <c r="C103" s="12" t="s">
        <v>160</v>
      </c>
      <c r="D103" s="3" t="s">
        <v>60</v>
      </c>
      <c r="E103" s="11">
        <v>21.88</v>
      </c>
    </row>
    <row r="104" spans="1:8" ht="11.45" customHeight="1">
      <c r="A104" s="8" t="s">
        <v>7</v>
      </c>
      <c r="B104" s="5" t="s">
        <v>159</v>
      </c>
      <c r="C104" s="12" t="s">
        <v>161</v>
      </c>
      <c r="D104" s="3" t="s">
        <v>162</v>
      </c>
      <c r="E104" s="11">
        <v>24.14</v>
      </c>
    </row>
    <row r="105" spans="1:8" ht="11.45" customHeight="1">
      <c r="A105" s="8" t="s">
        <v>7</v>
      </c>
      <c r="B105" s="5" t="s">
        <v>159</v>
      </c>
      <c r="C105" s="12" t="s">
        <v>163</v>
      </c>
      <c r="D105" s="3" t="s">
        <v>60</v>
      </c>
      <c r="E105" s="11">
        <v>20.3</v>
      </c>
    </row>
    <row r="106" spans="1:8" ht="11.45" customHeight="1">
      <c r="A106" s="8" t="s">
        <v>7</v>
      </c>
      <c r="B106" s="5" t="s">
        <v>159</v>
      </c>
      <c r="C106" s="12" t="s">
        <v>164</v>
      </c>
      <c r="D106" s="3" t="s">
        <v>60</v>
      </c>
      <c r="E106" s="11">
        <v>20.3</v>
      </c>
    </row>
    <row r="107" spans="1:8" ht="11.45" customHeight="1">
      <c r="A107" s="8" t="s">
        <v>7</v>
      </c>
      <c r="B107" s="5" t="s">
        <v>159</v>
      </c>
      <c r="C107" s="12" t="s">
        <v>165</v>
      </c>
      <c r="D107" s="3" t="s">
        <v>60</v>
      </c>
      <c r="E107" s="11">
        <v>20.3</v>
      </c>
    </row>
    <row r="108" spans="1:8" ht="11.45" customHeight="1">
      <c r="A108" s="8" t="s">
        <v>7</v>
      </c>
      <c r="B108" s="5" t="s">
        <v>159</v>
      </c>
      <c r="C108" s="12" t="s">
        <v>166</v>
      </c>
      <c r="D108" s="3" t="s">
        <v>60</v>
      </c>
      <c r="E108" s="11">
        <v>20.3</v>
      </c>
    </row>
    <row r="109" spans="1:8" ht="11.45" customHeight="1">
      <c r="A109" s="8" t="s">
        <v>7</v>
      </c>
      <c r="B109" s="5" t="s">
        <v>159</v>
      </c>
      <c r="C109" s="12" t="s">
        <v>167</v>
      </c>
      <c r="D109" s="3" t="s">
        <v>60</v>
      </c>
      <c r="E109" s="11">
        <v>20.3</v>
      </c>
    </row>
    <row r="110" spans="1:8" ht="11.45" customHeight="1">
      <c r="A110" s="8" t="s">
        <v>7</v>
      </c>
      <c r="B110" s="5" t="s">
        <v>159</v>
      </c>
      <c r="C110" s="12" t="s">
        <v>168</v>
      </c>
      <c r="D110" s="3" t="s">
        <v>60</v>
      </c>
      <c r="E110" s="11">
        <v>20.3</v>
      </c>
    </row>
    <row r="111" spans="1:8" ht="11.45" customHeight="1">
      <c r="A111" s="8" t="s">
        <v>7</v>
      </c>
      <c r="B111" s="5" t="s">
        <v>159</v>
      </c>
      <c r="C111" s="12" t="s">
        <v>169</v>
      </c>
      <c r="D111" s="3" t="s">
        <v>60</v>
      </c>
      <c r="E111" s="11">
        <v>20.3</v>
      </c>
    </row>
    <row r="112" spans="1:8" ht="11.45" customHeight="1">
      <c r="A112" s="8" t="s">
        <v>7</v>
      </c>
      <c r="B112" s="5" t="s">
        <v>159</v>
      </c>
      <c r="C112" s="12" t="s">
        <v>170</v>
      </c>
      <c r="D112" s="3" t="s">
        <v>60</v>
      </c>
      <c r="E112" s="11">
        <v>20.3</v>
      </c>
    </row>
    <row r="113" spans="1:5" ht="11.45" customHeight="1">
      <c r="A113" s="8" t="s">
        <v>7</v>
      </c>
      <c r="B113" s="5" t="s">
        <v>159</v>
      </c>
      <c r="C113" s="12" t="s">
        <v>171</v>
      </c>
      <c r="D113" s="3" t="s">
        <v>60</v>
      </c>
      <c r="E113" s="11">
        <v>20.3</v>
      </c>
    </row>
    <row r="114" spans="1:5" ht="11.45" customHeight="1">
      <c r="A114" s="8" t="s">
        <v>7</v>
      </c>
      <c r="B114" s="5" t="s">
        <v>159</v>
      </c>
      <c r="C114" s="12" t="s">
        <v>172</v>
      </c>
      <c r="D114" s="3" t="s">
        <v>60</v>
      </c>
      <c r="E114" s="11">
        <v>20.3</v>
      </c>
    </row>
    <row r="115" spans="1:5" ht="11.45" customHeight="1">
      <c r="A115" s="8" t="s">
        <v>7</v>
      </c>
      <c r="B115" s="5" t="s">
        <v>159</v>
      </c>
      <c r="C115" s="12" t="s">
        <v>173</v>
      </c>
      <c r="D115" s="3" t="s">
        <v>60</v>
      </c>
      <c r="E115" s="11">
        <v>20.3</v>
      </c>
    </row>
    <row r="116" spans="1:5" ht="11.45" customHeight="1">
      <c r="A116" s="8" t="s">
        <v>7</v>
      </c>
      <c r="B116" s="5" t="s">
        <v>159</v>
      </c>
      <c r="C116" s="12" t="s">
        <v>174</v>
      </c>
      <c r="D116" s="3" t="s">
        <v>60</v>
      </c>
      <c r="E116" s="11">
        <v>20.3</v>
      </c>
    </row>
    <row r="117" spans="1:5" ht="11.45" customHeight="1">
      <c r="A117" s="8" t="s">
        <v>7</v>
      </c>
      <c r="B117" s="5" t="s">
        <v>159</v>
      </c>
      <c r="C117" s="12" t="s">
        <v>175</v>
      </c>
      <c r="D117" s="3" t="s">
        <v>60</v>
      </c>
      <c r="E117" s="11">
        <v>20.3</v>
      </c>
    </row>
    <row r="118" spans="1:5" ht="11.45" customHeight="1">
      <c r="A118" s="8" t="s">
        <v>7</v>
      </c>
      <c r="B118" s="5" t="s">
        <v>159</v>
      </c>
      <c r="C118" s="12" t="s">
        <v>176</v>
      </c>
      <c r="D118" s="3" t="s">
        <v>60</v>
      </c>
      <c r="E118" s="11">
        <v>20.3</v>
      </c>
    </row>
    <row r="119" spans="1:5" ht="11.45" customHeight="1">
      <c r="A119" s="8" t="s">
        <v>7</v>
      </c>
      <c r="B119" s="5" t="s">
        <v>159</v>
      </c>
      <c r="C119" s="12" t="s">
        <v>177</v>
      </c>
      <c r="D119" s="3" t="s">
        <v>60</v>
      </c>
      <c r="E119" s="11">
        <v>20.3</v>
      </c>
    </row>
    <row r="120" spans="1:5" ht="11.45" customHeight="1">
      <c r="A120" s="8" t="s">
        <v>7</v>
      </c>
      <c r="B120" s="5" t="s">
        <v>159</v>
      </c>
      <c r="C120" s="12" t="s">
        <v>178</v>
      </c>
      <c r="D120" s="3" t="s">
        <v>60</v>
      </c>
      <c r="E120" s="11">
        <v>20.3</v>
      </c>
    </row>
    <row r="121" spans="1:5" ht="11.45" customHeight="1">
      <c r="A121" s="8" t="s">
        <v>7</v>
      </c>
      <c r="B121" s="5" t="s">
        <v>159</v>
      </c>
      <c r="C121" s="12" t="s">
        <v>179</v>
      </c>
      <c r="D121" s="3" t="s">
        <v>60</v>
      </c>
      <c r="E121" s="11">
        <v>20.3</v>
      </c>
    </row>
    <row r="122" spans="1:5" ht="11.45" customHeight="1">
      <c r="A122" s="8" t="s">
        <v>7</v>
      </c>
      <c r="B122" s="5" t="s">
        <v>159</v>
      </c>
      <c r="C122" s="12" t="s">
        <v>180</v>
      </c>
      <c r="D122" s="3" t="s">
        <v>60</v>
      </c>
      <c r="E122" s="11">
        <v>20.3</v>
      </c>
    </row>
    <row r="123" spans="1:5" ht="11.45" customHeight="1">
      <c r="A123" s="8" t="s">
        <v>7</v>
      </c>
      <c r="B123" s="5" t="s">
        <v>159</v>
      </c>
      <c r="C123" s="12" t="s">
        <v>181</v>
      </c>
      <c r="D123" s="3" t="s">
        <v>60</v>
      </c>
      <c r="E123" s="11">
        <v>20.3</v>
      </c>
    </row>
    <row r="124" spans="1:5" ht="11.45" customHeight="1">
      <c r="A124" s="8" t="s">
        <v>7</v>
      </c>
      <c r="B124" s="5" t="s">
        <v>159</v>
      </c>
      <c r="C124" s="12" t="s">
        <v>182</v>
      </c>
      <c r="D124" s="3" t="s">
        <v>60</v>
      </c>
      <c r="E124" s="11">
        <v>20.3</v>
      </c>
    </row>
    <row r="125" spans="1:5" ht="11.45" customHeight="1">
      <c r="A125" s="8" t="s">
        <v>7</v>
      </c>
      <c r="B125" s="5" t="s">
        <v>159</v>
      </c>
      <c r="C125" s="12" t="s">
        <v>183</v>
      </c>
      <c r="D125" s="3" t="s">
        <v>184</v>
      </c>
      <c r="E125" s="11">
        <v>23.83</v>
      </c>
    </row>
    <row r="126" spans="1:5" ht="11.45" customHeight="1">
      <c r="A126" s="8" t="s">
        <v>7</v>
      </c>
      <c r="B126" s="5" t="s">
        <v>159</v>
      </c>
      <c r="C126" s="12" t="s">
        <v>185</v>
      </c>
      <c r="D126" s="3" t="s">
        <v>60</v>
      </c>
      <c r="E126" s="11">
        <v>20.3</v>
      </c>
    </row>
    <row r="127" spans="1:5" ht="11.45" customHeight="1">
      <c r="A127" s="8" t="s">
        <v>7</v>
      </c>
      <c r="B127" s="5" t="s">
        <v>159</v>
      </c>
      <c r="C127" s="12" t="s">
        <v>186</v>
      </c>
      <c r="D127" s="3" t="s">
        <v>60</v>
      </c>
      <c r="E127" s="11">
        <v>20.3</v>
      </c>
    </row>
    <row r="128" spans="1:5" ht="11.45" customHeight="1">
      <c r="A128" s="8" t="s">
        <v>7</v>
      </c>
      <c r="B128" s="5" t="s">
        <v>159</v>
      </c>
      <c r="C128" s="12" t="s">
        <v>187</v>
      </c>
      <c r="D128" s="3" t="s">
        <v>60</v>
      </c>
      <c r="E128" s="11">
        <v>20.3</v>
      </c>
    </row>
    <row r="129" spans="1:5" ht="11.45" customHeight="1">
      <c r="A129" s="8" t="s">
        <v>7</v>
      </c>
      <c r="B129" s="5" t="s">
        <v>159</v>
      </c>
      <c r="C129" s="12" t="s">
        <v>188</v>
      </c>
      <c r="D129" s="3" t="s">
        <v>60</v>
      </c>
      <c r="E129" s="11">
        <v>20.3</v>
      </c>
    </row>
    <row r="130" spans="1:5" ht="11.45" customHeight="1">
      <c r="A130" s="8" t="s">
        <v>7</v>
      </c>
      <c r="B130" s="5" t="s">
        <v>159</v>
      </c>
      <c r="C130" s="12" t="s">
        <v>189</v>
      </c>
      <c r="D130" s="3" t="s">
        <v>60</v>
      </c>
      <c r="E130" s="11">
        <v>20.3</v>
      </c>
    </row>
    <row r="131" spans="1:5" ht="11.45" customHeight="1">
      <c r="A131" s="8" t="s">
        <v>7</v>
      </c>
      <c r="B131" s="5" t="s">
        <v>159</v>
      </c>
      <c r="C131" s="12" t="s">
        <v>190</v>
      </c>
      <c r="D131" s="3" t="s">
        <v>60</v>
      </c>
      <c r="E131" s="11">
        <v>20.3</v>
      </c>
    </row>
    <row r="132" spans="1:5" ht="11.45" customHeight="1">
      <c r="A132" s="8" t="s">
        <v>7</v>
      </c>
      <c r="B132" s="5" t="s">
        <v>159</v>
      </c>
      <c r="C132" s="12" t="s">
        <v>191</v>
      </c>
      <c r="D132" s="3" t="s">
        <v>60</v>
      </c>
      <c r="E132" s="11">
        <v>20.3</v>
      </c>
    </row>
    <row r="133" spans="1:5" ht="11.45" customHeight="1">
      <c r="A133" s="8" t="s">
        <v>7</v>
      </c>
      <c r="B133" s="5" t="s">
        <v>159</v>
      </c>
      <c r="C133" s="12" t="s">
        <v>192</v>
      </c>
      <c r="D133" s="3" t="s">
        <v>60</v>
      </c>
      <c r="E133" s="11">
        <v>20.3</v>
      </c>
    </row>
    <row r="134" spans="1:5" ht="11.45" customHeight="1">
      <c r="A134" s="8" t="s">
        <v>7</v>
      </c>
      <c r="B134" s="5" t="s">
        <v>159</v>
      </c>
      <c r="C134" s="12" t="s">
        <v>193</v>
      </c>
      <c r="D134" s="3" t="s">
        <v>60</v>
      </c>
      <c r="E134" s="11">
        <v>20.3</v>
      </c>
    </row>
    <row r="135" spans="1:5" ht="11.45" customHeight="1">
      <c r="A135" s="8" t="s">
        <v>7</v>
      </c>
      <c r="B135" s="5" t="s">
        <v>159</v>
      </c>
      <c r="C135" s="12" t="s">
        <v>194</v>
      </c>
      <c r="D135" s="3" t="s">
        <v>184</v>
      </c>
      <c r="E135" s="11">
        <v>24.28</v>
      </c>
    </row>
    <row r="136" spans="1:5" ht="11.45" customHeight="1">
      <c r="A136" s="8" t="s">
        <v>7</v>
      </c>
      <c r="B136" s="5" t="s">
        <v>159</v>
      </c>
      <c r="C136" s="12" t="s">
        <v>195</v>
      </c>
      <c r="D136" s="3" t="s">
        <v>60</v>
      </c>
      <c r="E136" s="11">
        <v>20.7</v>
      </c>
    </row>
    <row r="137" spans="1:5" ht="11.45" customHeight="1">
      <c r="A137" s="8" t="s">
        <v>7</v>
      </c>
      <c r="B137" s="5" t="s">
        <v>159</v>
      </c>
      <c r="C137" s="12" t="s">
        <v>196</v>
      </c>
      <c r="D137" s="3" t="s">
        <v>60</v>
      </c>
      <c r="E137" s="11">
        <v>20.3</v>
      </c>
    </row>
    <row r="138" spans="1:5" ht="11.45" customHeight="1">
      <c r="A138" s="8" t="s">
        <v>7</v>
      </c>
      <c r="B138" s="5" t="s">
        <v>159</v>
      </c>
      <c r="C138" s="12" t="s">
        <v>197</v>
      </c>
      <c r="D138" s="3" t="s">
        <v>60</v>
      </c>
      <c r="E138" s="11">
        <v>20.3</v>
      </c>
    </row>
    <row r="139" spans="1:5" ht="11.45" customHeight="1">
      <c r="A139" s="8" t="s">
        <v>7</v>
      </c>
      <c r="B139" s="5" t="s">
        <v>159</v>
      </c>
      <c r="C139" s="12" t="s">
        <v>198</v>
      </c>
      <c r="D139" s="3" t="s">
        <v>60</v>
      </c>
      <c r="E139" s="11">
        <v>20.3</v>
      </c>
    </row>
    <row r="140" spans="1:5" ht="11.45" customHeight="1">
      <c r="A140" s="8" t="s">
        <v>7</v>
      </c>
      <c r="B140" s="5" t="s">
        <v>159</v>
      </c>
      <c r="C140" s="12" t="s">
        <v>199</v>
      </c>
      <c r="D140" s="3" t="s">
        <v>60</v>
      </c>
      <c r="E140" s="11">
        <v>20.3</v>
      </c>
    </row>
    <row r="141" spans="1:5" ht="11.45" customHeight="1">
      <c r="A141" s="8" t="s">
        <v>7</v>
      </c>
      <c r="B141" s="5" t="s">
        <v>159</v>
      </c>
      <c r="C141" s="12" t="s">
        <v>200</v>
      </c>
      <c r="D141" s="3" t="s">
        <v>60</v>
      </c>
      <c r="E141" s="11">
        <v>20.3</v>
      </c>
    </row>
    <row r="142" spans="1:5" ht="11.45" customHeight="1">
      <c r="A142" s="8" t="s">
        <v>7</v>
      </c>
      <c r="B142" s="5" t="s">
        <v>159</v>
      </c>
      <c r="C142" s="12" t="s">
        <v>201</v>
      </c>
      <c r="D142" s="3" t="s">
        <v>60</v>
      </c>
      <c r="E142" s="11">
        <v>20.3</v>
      </c>
    </row>
    <row r="143" spans="1:5" ht="11.45" customHeight="1">
      <c r="A143" s="8" t="s">
        <v>7</v>
      </c>
      <c r="B143" s="5" t="s">
        <v>159</v>
      </c>
      <c r="C143" s="12" t="s">
        <v>202</v>
      </c>
      <c r="D143" s="3" t="s">
        <v>48</v>
      </c>
      <c r="E143" s="11">
        <v>15.39</v>
      </c>
    </row>
    <row r="144" spans="1:5" ht="11.45" customHeight="1">
      <c r="A144" s="8" t="s">
        <v>7</v>
      </c>
      <c r="B144" s="5" t="s">
        <v>159</v>
      </c>
      <c r="C144" s="12" t="s">
        <v>203</v>
      </c>
      <c r="D144" s="3" t="s">
        <v>48</v>
      </c>
      <c r="E144" s="11">
        <v>15.08</v>
      </c>
    </row>
    <row r="145" spans="1:5" ht="11.45" customHeight="1">
      <c r="A145" s="8" t="s">
        <v>7</v>
      </c>
      <c r="B145" s="5" t="s">
        <v>159</v>
      </c>
      <c r="C145" s="12" t="s">
        <v>204</v>
      </c>
      <c r="D145" s="3" t="s">
        <v>48</v>
      </c>
      <c r="E145" s="11">
        <v>14.88</v>
      </c>
    </row>
    <row r="146" spans="1:5" ht="11.45" customHeight="1">
      <c r="A146" s="8" t="s">
        <v>7</v>
      </c>
      <c r="B146" s="5" t="s">
        <v>159</v>
      </c>
      <c r="C146" s="12" t="s">
        <v>205</v>
      </c>
      <c r="D146" s="3" t="s">
        <v>206</v>
      </c>
      <c r="E146" s="11">
        <v>5.91</v>
      </c>
    </row>
    <row r="147" spans="1:5" ht="11.45" customHeight="1">
      <c r="A147" s="8" t="s">
        <v>7</v>
      </c>
      <c r="B147" s="5" t="s">
        <v>159</v>
      </c>
      <c r="C147" s="12" t="s">
        <v>207</v>
      </c>
      <c r="D147" s="3" t="s">
        <v>101</v>
      </c>
      <c r="E147" s="11">
        <v>19.760000000000002</v>
      </c>
    </row>
    <row r="148" spans="1:5" ht="11.45" customHeight="1">
      <c r="A148" s="8" t="s">
        <v>7</v>
      </c>
      <c r="B148" s="5" t="s">
        <v>159</v>
      </c>
      <c r="C148" s="12" t="s">
        <v>208</v>
      </c>
      <c r="D148" s="3" t="s">
        <v>103</v>
      </c>
      <c r="E148" s="11">
        <v>9.44</v>
      </c>
    </row>
    <row r="149" spans="1:5" ht="11.45" customHeight="1">
      <c r="A149" s="8" t="s">
        <v>7</v>
      </c>
      <c r="B149" s="5" t="s">
        <v>159</v>
      </c>
      <c r="C149" s="12" t="s">
        <v>209</v>
      </c>
      <c r="D149" s="3" t="s">
        <v>210</v>
      </c>
      <c r="E149" s="11">
        <v>9.36</v>
      </c>
    </row>
    <row r="150" spans="1:5" ht="11.45" customHeight="1">
      <c r="A150" s="8" t="s">
        <v>7</v>
      </c>
      <c r="B150" s="5" t="s">
        <v>159</v>
      </c>
      <c r="C150" s="12" t="s">
        <v>211</v>
      </c>
      <c r="D150" s="3" t="s">
        <v>96</v>
      </c>
      <c r="E150" s="11">
        <v>100.01</v>
      </c>
    </row>
    <row r="151" spans="1:5" ht="11.45" customHeight="1">
      <c r="A151" s="8" t="s">
        <v>7</v>
      </c>
      <c r="B151" s="5" t="s">
        <v>159</v>
      </c>
      <c r="C151" s="12" t="s">
        <v>212</v>
      </c>
      <c r="D151" s="3" t="s">
        <v>105</v>
      </c>
      <c r="E151" s="11">
        <v>14.86</v>
      </c>
    </row>
    <row r="152" spans="1:5" ht="11.45" customHeight="1">
      <c r="A152" s="8" t="s">
        <v>7</v>
      </c>
      <c r="B152" s="5" t="s">
        <v>159</v>
      </c>
      <c r="C152" s="12" t="s">
        <v>213</v>
      </c>
      <c r="D152" s="3" t="s">
        <v>99</v>
      </c>
      <c r="E152" s="11">
        <v>27.57</v>
      </c>
    </row>
    <row r="153" spans="1:5" ht="11.45" customHeight="1">
      <c r="A153" s="8" t="s">
        <v>7</v>
      </c>
      <c r="B153" s="5" t="s">
        <v>159</v>
      </c>
      <c r="C153" s="12" t="s">
        <v>214</v>
      </c>
      <c r="D153" s="3" t="s">
        <v>23</v>
      </c>
      <c r="E153" s="11">
        <v>3.74</v>
      </c>
    </row>
    <row r="154" spans="1:5" ht="11.45" customHeight="1">
      <c r="A154" s="8" t="s">
        <v>7</v>
      </c>
      <c r="B154" s="5" t="s">
        <v>159</v>
      </c>
      <c r="C154" s="12" t="s">
        <v>215</v>
      </c>
      <c r="D154" s="3" t="s">
        <v>216</v>
      </c>
      <c r="E154" s="11">
        <v>13.69</v>
      </c>
    </row>
    <row r="155" spans="1:5" ht="11.45" customHeight="1">
      <c r="A155" s="8" t="s">
        <v>7</v>
      </c>
      <c r="B155" s="5" t="s">
        <v>159</v>
      </c>
      <c r="C155" s="12" t="s">
        <v>217</v>
      </c>
      <c r="D155" s="3" t="s">
        <v>218</v>
      </c>
      <c r="E155" s="11">
        <v>10.130000000000001</v>
      </c>
    </row>
    <row r="156" spans="1:5" ht="11.45" customHeight="1">
      <c r="A156" s="8" t="s">
        <v>7</v>
      </c>
      <c r="B156" s="5" t="s">
        <v>159</v>
      </c>
      <c r="C156" s="12" t="s">
        <v>219</v>
      </c>
      <c r="D156" s="3" t="s">
        <v>121</v>
      </c>
      <c r="E156" s="11">
        <v>5.91</v>
      </c>
    </row>
    <row r="157" spans="1:5" ht="11.45" customHeight="1">
      <c r="A157" s="8" t="s">
        <v>7</v>
      </c>
      <c r="B157" s="5" t="s">
        <v>159</v>
      </c>
      <c r="C157" s="12" t="s">
        <v>220</v>
      </c>
      <c r="D157" s="3" t="s">
        <v>57</v>
      </c>
      <c r="E157" s="11">
        <v>13.81</v>
      </c>
    </row>
    <row r="158" spans="1:5" ht="11.45" customHeight="1">
      <c r="A158" s="8" t="s">
        <v>7</v>
      </c>
      <c r="B158" s="5" t="s">
        <v>159</v>
      </c>
      <c r="C158" s="12" t="s">
        <v>221</v>
      </c>
      <c r="D158" s="3" t="s">
        <v>43</v>
      </c>
      <c r="E158" s="11">
        <v>3.53</v>
      </c>
    </row>
    <row r="159" spans="1:5" ht="11.45" customHeight="1">
      <c r="A159" s="8" t="s">
        <v>7</v>
      </c>
      <c r="B159" s="5" t="s">
        <v>128</v>
      </c>
      <c r="C159" s="12" t="s">
        <v>222</v>
      </c>
      <c r="D159" s="3" t="s">
        <v>130</v>
      </c>
      <c r="E159" s="11">
        <v>7.88</v>
      </c>
    </row>
    <row r="160" spans="1:5" ht="11.45" customHeight="1">
      <c r="A160" s="8" t="s">
        <v>7</v>
      </c>
      <c r="B160" s="5" t="s">
        <v>146</v>
      </c>
      <c r="C160" s="12" t="s">
        <v>223</v>
      </c>
      <c r="D160" s="3" t="s">
        <v>148</v>
      </c>
      <c r="E160" s="11">
        <v>2.2400000000000002</v>
      </c>
    </row>
    <row r="161" spans="1:8" ht="11.45" customHeight="1">
      <c r="A161" s="8" t="s">
        <v>7</v>
      </c>
      <c r="B161" s="5" t="s">
        <v>146</v>
      </c>
      <c r="C161" s="12" t="s">
        <v>224</v>
      </c>
      <c r="D161" s="3" t="s">
        <v>152</v>
      </c>
      <c r="E161" s="11">
        <v>4</v>
      </c>
    </row>
    <row r="162" spans="1:8" ht="11.45" customHeight="1">
      <c r="A162" s="8" t="s">
        <v>7</v>
      </c>
      <c r="B162" s="5" t="s">
        <v>156</v>
      </c>
      <c r="C162" s="12" t="s">
        <v>7</v>
      </c>
      <c r="D162" s="3" t="s">
        <v>157</v>
      </c>
      <c r="E162" s="11">
        <v>297.10000000000002</v>
      </c>
    </row>
    <row r="163" spans="1:8" ht="30.2" customHeight="1">
      <c r="A163" s="7" t="s">
        <v>7</v>
      </c>
      <c r="B163" s="4" t="s">
        <v>7</v>
      </c>
      <c r="C163" s="13" t="s">
        <v>7</v>
      </c>
      <c r="D163" s="16" t="s">
        <v>324</v>
      </c>
      <c r="E163" s="17">
        <f>SUM(E103:E162)-E162</f>
        <v>1122.52</v>
      </c>
      <c r="F163" s="18"/>
      <c r="G163" s="19">
        <f>E163/40</f>
        <v>28.062999999999999</v>
      </c>
      <c r="H163" s="20" t="s">
        <v>330</v>
      </c>
    </row>
    <row r="164" spans="1:8" ht="30.2" customHeight="1">
      <c r="A164" s="7" t="s">
        <v>7</v>
      </c>
      <c r="B164" s="4" t="s">
        <v>7</v>
      </c>
      <c r="C164" s="13" t="s">
        <v>7</v>
      </c>
      <c r="D164" s="16" t="s">
        <v>325</v>
      </c>
      <c r="E164" s="17">
        <v>1518</v>
      </c>
      <c r="F164" s="24"/>
      <c r="G164" s="25">
        <f>E164/40</f>
        <v>37.950000000000003</v>
      </c>
      <c r="H164" s="26" t="s">
        <v>331</v>
      </c>
    </row>
    <row r="165" spans="1:8" ht="22.7" customHeight="1">
      <c r="A165" s="49" t="s">
        <v>225</v>
      </c>
      <c r="B165" s="49"/>
      <c r="C165" s="49"/>
      <c r="D165" s="49"/>
      <c r="E165" s="49"/>
    </row>
    <row r="166" spans="1:8" ht="11.45" customHeight="1">
      <c r="A166" s="8" t="s">
        <v>7</v>
      </c>
      <c r="B166" s="5" t="s">
        <v>226</v>
      </c>
      <c r="C166" s="12" t="s">
        <v>227</v>
      </c>
      <c r="D166" s="3" t="s">
        <v>60</v>
      </c>
      <c r="E166" s="11">
        <v>21.88</v>
      </c>
    </row>
    <row r="167" spans="1:8" ht="11.45" customHeight="1">
      <c r="A167" s="8" t="s">
        <v>7</v>
      </c>
      <c r="B167" s="5" t="s">
        <v>226</v>
      </c>
      <c r="C167" s="12" t="s">
        <v>228</v>
      </c>
      <c r="D167" s="3" t="s">
        <v>162</v>
      </c>
      <c r="E167" s="11">
        <v>24.14</v>
      </c>
    </row>
    <row r="168" spans="1:8" ht="11.45" customHeight="1">
      <c r="A168" s="8" t="s">
        <v>7</v>
      </c>
      <c r="B168" s="5" t="s">
        <v>226</v>
      </c>
      <c r="C168" s="12" t="s">
        <v>229</v>
      </c>
      <c r="D168" s="3" t="s">
        <v>60</v>
      </c>
      <c r="E168" s="11">
        <v>20.3</v>
      </c>
    </row>
    <row r="169" spans="1:8" ht="11.45" customHeight="1">
      <c r="A169" s="8" t="s">
        <v>7</v>
      </c>
      <c r="B169" s="5" t="s">
        <v>226</v>
      </c>
      <c r="C169" s="12" t="s">
        <v>230</v>
      </c>
      <c r="D169" s="3" t="s">
        <v>60</v>
      </c>
      <c r="E169" s="11">
        <v>20.3</v>
      </c>
    </row>
    <row r="170" spans="1:8" ht="11.45" customHeight="1">
      <c r="A170" s="8" t="s">
        <v>7</v>
      </c>
      <c r="B170" s="5" t="s">
        <v>226</v>
      </c>
      <c r="C170" s="12" t="s">
        <v>231</v>
      </c>
      <c r="D170" s="3" t="s">
        <v>60</v>
      </c>
      <c r="E170" s="11">
        <v>20.3</v>
      </c>
    </row>
    <row r="171" spans="1:8" ht="11.45" customHeight="1">
      <c r="A171" s="8" t="s">
        <v>7</v>
      </c>
      <c r="B171" s="5" t="s">
        <v>226</v>
      </c>
      <c r="C171" s="12" t="s">
        <v>232</v>
      </c>
      <c r="D171" s="3" t="s">
        <v>60</v>
      </c>
      <c r="E171" s="11">
        <v>20.3</v>
      </c>
    </row>
    <row r="172" spans="1:8" ht="11.45" customHeight="1">
      <c r="A172" s="8" t="s">
        <v>7</v>
      </c>
      <c r="B172" s="5" t="s">
        <v>226</v>
      </c>
      <c r="C172" s="12" t="s">
        <v>233</v>
      </c>
      <c r="D172" s="3" t="s">
        <v>60</v>
      </c>
      <c r="E172" s="11">
        <v>20.3</v>
      </c>
    </row>
    <row r="173" spans="1:8" ht="11.45" customHeight="1">
      <c r="A173" s="8" t="s">
        <v>7</v>
      </c>
      <c r="B173" s="5" t="s">
        <v>226</v>
      </c>
      <c r="C173" s="12" t="s">
        <v>234</v>
      </c>
      <c r="D173" s="3" t="s">
        <v>60</v>
      </c>
      <c r="E173" s="11">
        <v>20.3</v>
      </c>
    </row>
    <row r="174" spans="1:8" ht="11.45" customHeight="1">
      <c r="A174" s="8" t="s">
        <v>7</v>
      </c>
      <c r="B174" s="5" t="s">
        <v>226</v>
      </c>
      <c r="C174" s="12" t="s">
        <v>235</v>
      </c>
      <c r="D174" s="3" t="s">
        <v>60</v>
      </c>
      <c r="E174" s="11">
        <v>20.3</v>
      </c>
    </row>
    <row r="175" spans="1:8" ht="11.45" customHeight="1">
      <c r="A175" s="8" t="s">
        <v>7</v>
      </c>
      <c r="B175" s="5" t="s">
        <v>226</v>
      </c>
      <c r="C175" s="12" t="s">
        <v>236</v>
      </c>
      <c r="D175" s="3" t="s">
        <v>60</v>
      </c>
      <c r="E175" s="11">
        <v>20.3</v>
      </c>
    </row>
    <row r="176" spans="1:8" ht="11.45" customHeight="1">
      <c r="A176" s="8" t="s">
        <v>7</v>
      </c>
      <c r="B176" s="5" t="s">
        <v>226</v>
      </c>
      <c r="C176" s="12" t="s">
        <v>237</v>
      </c>
      <c r="D176" s="3" t="s">
        <v>60</v>
      </c>
      <c r="E176" s="11">
        <v>20.3</v>
      </c>
    </row>
    <row r="177" spans="1:5" ht="11.45" customHeight="1">
      <c r="A177" s="8" t="s">
        <v>7</v>
      </c>
      <c r="B177" s="5" t="s">
        <v>226</v>
      </c>
      <c r="C177" s="12" t="s">
        <v>238</v>
      </c>
      <c r="D177" s="3" t="s">
        <v>60</v>
      </c>
      <c r="E177" s="11">
        <v>20.3</v>
      </c>
    </row>
    <row r="178" spans="1:5" ht="11.45" customHeight="1">
      <c r="A178" s="8" t="s">
        <v>7</v>
      </c>
      <c r="B178" s="5" t="s">
        <v>226</v>
      </c>
      <c r="C178" s="12" t="s">
        <v>239</v>
      </c>
      <c r="D178" s="3" t="s">
        <v>60</v>
      </c>
      <c r="E178" s="11">
        <v>20.3</v>
      </c>
    </row>
    <row r="179" spans="1:5" ht="11.45" customHeight="1">
      <c r="A179" s="8" t="s">
        <v>7</v>
      </c>
      <c r="B179" s="5" t="s">
        <v>226</v>
      </c>
      <c r="C179" s="12" t="s">
        <v>240</v>
      </c>
      <c r="D179" s="3" t="s">
        <v>60</v>
      </c>
      <c r="E179" s="11">
        <v>20.3</v>
      </c>
    </row>
    <row r="180" spans="1:5" ht="11.45" customHeight="1">
      <c r="A180" s="8" t="s">
        <v>7</v>
      </c>
      <c r="B180" s="5" t="s">
        <v>226</v>
      </c>
      <c r="C180" s="12" t="s">
        <v>241</v>
      </c>
      <c r="D180" s="3" t="s">
        <v>60</v>
      </c>
      <c r="E180" s="11">
        <v>20.3</v>
      </c>
    </row>
    <row r="181" spans="1:5" ht="11.45" customHeight="1">
      <c r="A181" s="8" t="s">
        <v>7</v>
      </c>
      <c r="B181" s="5" t="s">
        <v>226</v>
      </c>
      <c r="C181" s="12" t="s">
        <v>242</v>
      </c>
      <c r="D181" s="3" t="s">
        <v>60</v>
      </c>
      <c r="E181" s="11">
        <v>20.3</v>
      </c>
    </row>
    <row r="182" spans="1:5" ht="11.45" customHeight="1">
      <c r="A182" s="8" t="s">
        <v>7</v>
      </c>
      <c r="B182" s="5" t="s">
        <v>226</v>
      </c>
      <c r="C182" s="12" t="s">
        <v>243</v>
      </c>
      <c r="D182" s="3" t="s">
        <v>60</v>
      </c>
      <c r="E182" s="11">
        <v>20.3</v>
      </c>
    </row>
    <row r="183" spans="1:5" ht="11.45" customHeight="1">
      <c r="A183" s="8" t="s">
        <v>7</v>
      </c>
      <c r="B183" s="5" t="s">
        <v>226</v>
      </c>
      <c r="C183" s="12" t="s">
        <v>244</v>
      </c>
      <c r="D183" s="3" t="s">
        <v>60</v>
      </c>
      <c r="E183" s="11">
        <v>20.3</v>
      </c>
    </row>
    <row r="184" spans="1:5" ht="11.45" customHeight="1">
      <c r="A184" s="8" t="s">
        <v>7</v>
      </c>
      <c r="B184" s="5" t="s">
        <v>226</v>
      </c>
      <c r="C184" s="12" t="s">
        <v>245</v>
      </c>
      <c r="D184" s="3" t="s">
        <v>60</v>
      </c>
      <c r="E184" s="11">
        <v>20.3</v>
      </c>
    </row>
    <row r="185" spans="1:5" ht="11.45" customHeight="1">
      <c r="A185" s="8" t="s">
        <v>7</v>
      </c>
      <c r="B185" s="5" t="s">
        <v>226</v>
      </c>
      <c r="C185" s="12" t="s">
        <v>246</v>
      </c>
      <c r="D185" s="3" t="s">
        <v>60</v>
      </c>
      <c r="E185" s="11">
        <v>20.3</v>
      </c>
    </row>
    <row r="186" spans="1:5" ht="11.45" customHeight="1">
      <c r="A186" s="8" t="s">
        <v>7</v>
      </c>
      <c r="B186" s="5" t="s">
        <v>226</v>
      </c>
      <c r="C186" s="12" t="s">
        <v>247</v>
      </c>
      <c r="D186" s="3" t="s">
        <v>60</v>
      </c>
      <c r="E186" s="11">
        <v>20.3</v>
      </c>
    </row>
    <row r="187" spans="1:5" ht="11.45" customHeight="1">
      <c r="A187" s="8" t="s">
        <v>7</v>
      </c>
      <c r="B187" s="5" t="s">
        <v>226</v>
      </c>
      <c r="C187" s="12" t="s">
        <v>248</v>
      </c>
      <c r="D187" s="3" t="s">
        <v>60</v>
      </c>
      <c r="E187" s="11">
        <v>20.3</v>
      </c>
    </row>
    <row r="188" spans="1:5" ht="11.45" customHeight="1">
      <c r="A188" s="8" t="s">
        <v>7</v>
      </c>
      <c r="B188" s="5" t="s">
        <v>226</v>
      </c>
      <c r="C188" s="12" t="s">
        <v>249</v>
      </c>
      <c r="D188" s="3" t="s">
        <v>184</v>
      </c>
      <c r="E188" s="11">
        <v>23.83</v>
      </c>
    </row>
    <row r="189" spans="1:5" ht="11.45" customHeight="1">
      <c r="A189" s="8" t="s">
        <v>7</v>
      </c>
      <c r="B189" s="5" t="s">
        <v>226</v>
      </c>
      <c r="C189" s="12" t="s">
        <v>250</v>
      </c>
      <c r="D189" s="3" t="s">
        <v>60</v>
      </c>
      <c r="E189" s="11">
        <v>20.3</v>
      </c>
    </row>
    <row r="190" spans="1:5" ht="11.45" customHeight="1">
      <c r="A190" s="8" t="s">
        <v>7</v>
      </c>
      <c r="B190" s="5" t="s">
        <v>226</v>
      </c>
      <c r="C190" s="12" t="s">
        <v>251</v>
      </c>
      <c r="D190" s="3" t="s">
        <v>60</v>
      </c>
      <c r="E190" s="11">
        <v>20.3</v>
      </c>
    </row>
    <row r="191" spans="1:5" ht="11.45" customHeight="1">
      <c r="A191" s="8" t="s">
        <v>7</v>
      </c>
      <c r="B191" s="5" t="s">
        <v>226</v>
      </c>
      <c r="C191" s="12" t="s">
        <v>252</v>
      </c>
      <c r="D191" s="3" t="s">
        <v>60</v>
      </c>
      <c r="E191" s="11">
        <v>20.3</v>
      </c>
    </row>
    <row r="192" spans="1:5" ht="11.45" customHeight="1">
      <c r="A192" s="8" t="s">
        <v>7</v>
      </c>
      <c r="B192" s="5" t="s">
        <v>226</v>
      </c>
      <c r="C192" s="12" t="s">
        <v>253</v>
      </c>
      <c r="D192" s="3" t="s">
        <v>60</v>
      </c>
      <c r="E192" s="11">
        <v>20.3</v>
      </c>
    </row>
    <row r="193" spans="1:5" ht="11.45" customHeight="1">
      <c r="A193" s="8" t="s">
        <v>7</v>
      </c>
      <c r="B193" s="5" t="s">
        <v>226</v>
      </c>
      <c r="C193" s="12" t="s">
        <v>254</v>
      </c>
      <c r="D193" s="3" t="s">
        <v>60</v>
      </c>
      <c r="E193" s="11">
        <v>20.3</v>
      </c>
    </row>
    <row r="194" spans="1:5" ht="11.45" customHeight="1">
      <c r="A194" s="8" t="s">
        <v>7</v>
      </c>
      <c r="B194" s="5" t="s">
        <v>226</v>
      </c>
      <c r="C194" s="12" t="s">
        <v>255</v>
      </c>
      <c r="D194" s="3" t="s">
        <v>48</v>
      </c>
      <c r="E194" s="11">
        <v>15.39</v>
      </c>
    </row>
    <row r="195" spans="1:5" ht="11.45" customHeight="1">
      <c r="A195" s="8" t="s">
        <v>7</v>
      </c>
      <c r="B195" s="5" t="s">
        <v>226</v>
      </c>
      <c r="C195" s="12" t="s">
        <v>256</v>
      </c>
      <c r="D195" s="3" t="s">
        <v>48</v>
      </c>
      <c r="E195" s="11">
        <v>14.88</v>
      </c>
    </row>
    <row r="196" spans="1:5" ht="11.45" customHeight="1">
      <c r="A196" s="8" t="s">
        <v>7</v>
      </c>
      <c r="B196" s="5" t="s">
        <v>226</v>
      </c>
      <c r="C196" s="12" t="s">
        <v>257</v>
      </c>
      <c r="D196" s="3" t="s">
        <v>206</v>
      </c>
      <c r="E196" s="11">
        <v>6</v>
      </c>
    </row>
    <row r="197" spans="1:5" ht="11.45" customHeight="1">
      <c r="A197" s="8" t="s">
        <v>7</v>
      </c>
      <c r="B197" s="5" t="s">
        <v>226</v>
      </c>
      <c r="C197" s="12" t="s">
        <v>258</v>
      </c>
      <c r="D197" s="3" t="s">
        <v>101</v>
      </c>
      <c r="E197" s="11">
        <v>18.239999999999998</v>
      </c>
    </row>
    <row r="198" spans="1:5" ht="11.45" customHeight="1">
      <c r="A198" s="8" t="s">
        <v>7</v>
      </c>
      <c r="B198" s="5" t="s">
        <v>226</v>
      </c>
      <c r="C198" s="12" t="s">
        <v>259</v>
      </c>
      <c r="D198" s="3" t="s">
        <v>103</v>
      </c>
      <c r="E198" s="11">
        <v>9</v>
      </c>
    </row>
    <row r="199" spans="1:5" ht="11.45" customHeight="1">
      <c r="A199" s="8" t="s">
        <v>7</v>
      </c>
      <c r="B199" s="5" t="s">
        <v>226</v>
      </c>
      <c r="C199" s="12" t="s">
        <v>260</v>
      </c>
      <c r="D199" s="3" t="s">
        <v>210</v>
      </c>
      <c r="E199" s="11">
        <v>9.59</v>
      </c>
    </row>
    <row r="200" spans="1:5" ht="11.45" customHeight="1">
      <c r="A200" s="8" t="s">
        <v>7</v>
      </c>
      <c r="B200" s="5" t="s">
        <v>226</v>
      </c>
      <c r="C200" s="12" t="s">
        <v>261</v>
      </c>
      <c r="D200" s="3" t="s">
        <v>96</v>
      </c>
      <c r="E200" s="11">
        <v>80.13</v>
      </c>
    </row>
    <row r="201" spans="1:5" ht="11.45" customHeight="1">
      <c r="A201" s="8" t="s">
        <v>7</v>
      </c>
      <c r="B201" s="5" t="s">
        <v>226</v>
      </c>
      <c r="C201" s="12" t="s">
        <v>262</v>
      </c>
      <c r="D201" s="3" t="s">
        <v>263</v>
      </c>
      <c r="E201" s="11">
        <v>15.88</v>
      </c>
    </row>
    <row r="202" spans="1:5" ht="11.45" customHeight="1">
      <c r="A202" s="8" t="s">
        <v>7</v>
      </c>
      <c r="B202" s="5" t="s">
        <v>226</v>
      </c>
      <c r="C202" s="12" t="s">
        <v>264</v>
      </c>
      <c r="D202" s="3" t="s">
        <v>99</v>
      </c>
      <c r="E202" s="11">
        <v>19.45</v>
      </c>
    </row>
    <row r="203" spans="1:5" ht="11.45" customHeight="1">
      <c r="A203" s="8" t="s">
        <v>7</v>
      </c>
      <c r="B203" s="5" t="s">
        <v>226</v>
      </c>
      <c r="C203" s="12" t="s">
        <v>265</v>
      </c>
      <c r="D203" s="3" t="s">
        <v>23</v>
      </c>
      <c r="E203" s="11">
        <v>3.61</v>
      </c>
    </row>
    <row r="204" spans="1:5" ht="11.45" customHeight="1">
      <c r="A204" s="8" t="s">
        <v>7</v>
      </c>
      <c r="B204" s="5" t="s">
        <v>226</v>
      </c>
      <c r="C204" s="12" t="s">
        <v>266</v>
      </c>
      <c r="D204" s="3" t="s">
        <v>216</v>
      </c>
      <c r="E204" s="11">
        <v>14.06</v>
      </c>
    </row>
    <row r="205" spans="1:5" ht="11.45" customHeight="1">
      <c r="A205" s="8" t="s">
        <v>7</v>
      </c>
      <c r="B205" s="5" t="s">
        <v>226</v>
      </c>
      <c r="C205" s="12" t="s">
        <v>267</v>
      </c>
      <c r="D205" s="3" t="s">
        <v>123</v>
      </c>
      <c r="E205" s="11">
        <v>7.45</v>
      </c>
    </row>
    <row r="206" spans="1:5" ht="11.45" customHeight="1">
      <c r="A206" s="8" t="s">
        <v>7</v>
      </c>
      <c r="B206" s="5" t="s">
        <v>226</v>
      </c>
      <c r="C206" s="12" t="s">
        <v>268</v>
      </c>
      <c r="D206" s="3" t="s">
        <v>121</v>
      </c>
      <c r="E206" s="11">
        <v>3.53</v>
      </c>
    </row>
    <row r="207" spans="1:5" ht="11.45" customHeight="1">
      <c r="A207" s="8" t="s">
        <v>7</v>
      </c>
      <c r="B207" s="5" t="s">
        <v>226</v>
      </c>
      <c r="C207" s="12" t="s">
        <v>269</v>
      </c>
      <c r="D207" s="3" t="s">
        <v>57</v>
      </c>
      <c r="E207" s="11">
        <v>11.19</v>
      </c>
    </row>
    <row r="208" spans="1:5" ht="11.45" customHeight="1">
      <c r="A208" s="8" t="s">
        <v>7</v>
      </c>
      <c r="B208" s="5" t="s">
        <v>226</v>
      </c>
      <c r="C208" s="12" t="s">
        <v>270</v>
      </c>
      <c r="D208" s="3" t="s">
        <v>43</v>
      </c>
      <c r="E208" s="11">
        <v>3.53</v>
      </c>
    </row>
    <row r="209" spans="1:8" ht="11.45" customHeight="1">
      <c r="A209" s="8" t="s">
        <v>7</v>
      </c>
      <c r="B209" s="5" t="s">
        <v>128</v>
      </c>
      <c r="C209" s="12" t="s">
        <v>271</v>
      </c>
      <c r="D209" s="3" t="s">
        <v>130</v>
      </c>
      <c r="E209" s="11">
        <v>7.63</v>
      </c>
    </row>
    <row r="210" spans="1:8" ht="11.45" customHeight="1">
      <c r="A210" s="8" t="s">
        <v>7</v>
      </c>
      <c r="B210" s="5" t="s">
        <v>146</v>
      </c>
      <c r="C210" s="12" t="s">
        <v>272</v>
      </c>
      <c r="D210" s="3" t="s">
        <v>148</v>
      </c>
      <c r="E210" s="11">
        <v>4.68</v>
      </c>
    </row>
    <row r="211" spans="1:8" ht="11.45" customHeight="1">
      <c r="A211" s="8" t="s">
        <v>7</v>
      </c>
      <c r="B211" s="5" t="s">
        <v>146</v>
      </c>
      <c r="C211" s="12" t="s">
        <v>273</v>
      </c>
      <c r="D211" s="3" t="s">
        <v>152</v>
      </c>
      <c r="E211" s="11">
        <v>3.79</v>
      </c>
    </row>
    <row r="212" spans="1:8" ht="11.45" customHeight="1">
      <c r="A212" s="8" t="s">
        <v>7</v>
      </c>
      <c r="B212" s="5" t="s">
        <v>156</v>
      </c>
      <c r="C212" s="12" t="s">
        <v>7</v>
      </c>
      <c r="D212" s="3" t="s">
        <v>157</v>
      </c>
      <c r="E212" s="11">
        <v>202.89</v>
      </c>
    </row>
    <row r="213" spans="1:8" ht="30.2" customHeight="1">
      <c r="A213" s="7" t="s">
        <v>7</v>
      </c>
      <c r="B213" s="4" t="s">
        <v>7</v>
      </c>
      <c r="C213" s="13" t="s">
        <v>7</v>
      </c>
      <c r="D213" s="16" t="s">
        <v>326</v>
      </c>
      <c r="E213" s="17">
        <f>SUM(E166:E212)-E212</f>
        <v>825.38</v>
      </c>
      <c r="F213" s="18"/>
      <c r="G213" s="19">
        <f>E213/28</f>
        <v>29.477857142857143</v>
      </c>
      <c r="H213" s="20" t="s">
        <v>330</v>
      </c>
    </row>
    <row r="214" spans="1:8" ht="30.2" customHeight="1">
      <c r="A214" s="7" t="s">
        <v>7</v>
      </c>
      <c r="B214" s="4" t="s">
        <v>7</v>
      </c>
      <c r="C214" s="13" t="s">
        <v>7</v>
      </c>
      <c r="D214" s="16" t="s">
        <v>327</v>
      </c>
      <c r="E214" s="17">
        <v>1105</v>
      </c>
      <c r="F214" s="24"/>
      <c r="G214" s="25">
        <f>E214/28</f>
        <v>39.464285714285715</v>
      </c>
      <c r="H214" s="26" t="s">
        <v>331</v>
      </c>
    </row>
    <row r="215" spans="1:8" ht="22.7" customHeight="1">
      <c r="A215" s="49" t="s">
        <v>274</v>
      </c>
      <c r="B215" s="49"/>
      <c r="C215" s="49"/>
      <c r="D215" s="49"/>
      <c r="E215" s="49"/>
    </row>
    <row r="216" spans="1:8" ht="11.45" customHeight="1">
      <c r="A216" s="8" t="s">
        <v>7</v>
      </c>
      <c r="B216" s="5" t="s">
        <v>226</v>
      </c>
      <c r="C216" s="12" t="s">
        <v>275</v>
      </c>
      <c r="D216" s="3" t="s">
        <v>60</v>
      </c>
      <c r="E216" s="11">
        <v>21.88</v>
      </c>
    </row>
    <row r="217" spans="1:8" ht="11.45" customHeight="1">
      <c r="A217" s="8" t="s">
        <v>7</v>
      </c>
      <c r="B217" s="5" t="s">
        <v>226</v>
      </c>
      <c r="C217" s="12" t="s">
        <v>276</v>
      </c>
      <c r="D217" s="3" t="s">
        <v>162</v>
      </c>
      <c r="E217" s="11">
        <v>24.14</v>
      </c>
    </row>
    <row r="218" spans="1:8" ht="11.45" customHeight="1">
      <c r="A218" s="8" t="s">
        <v>7</v>
      </c>
      <c r="B218" s="5" t="s">
        <v>226</v>
      </c>
      <c r="C218" s="12" t="s">
        <v>277</v>
      </c>
      <c r="D218" s="3" t="s">
        <v>60</v>
      </c>
      <c r="E218" s="11">
        <v>20.3</v>
      </c>
    </row>
    <row r="219" spans="1:8" ht="11.45" customHeight="1">
      <c r="A219" s="8" t="s">
        <v>7</v>
      </c>
      <c r="B219" s="5" t="s">
        <v>226</v>
      </c>
      <c r="C219" s="12" t="s">
        <v>278</v>
      </c>
      <c r="D219" s="3" t="s">
        <v>60</v>
      </c>
      <c r="E219" s="11">
        <v>20.3</v>
      </c>
    </row>
    <row r="220" spans="1:8" ht="11.45" customHeight="1">
      <c r="A220" s="8" t="s">
        <v>7</v>
      </c>
      <c r="B220" s="5" t="s">
        <v>226</v>
      </c>
      <c r="C220" s="12" t="s">
        <v>279</v>
      </c>
      <c r="D220" s="3" t="s">
        <v>60</v>
      </c>
      <c r="E220" s="11">
        <v>20.3</v>
      </c>
    </row>
    <row r="221" spans="1:8" ht="11.45" customHeight="1">
      <c r="A221" s="8" t="s">
        <v>7</v>
      </c>
      <c r="B221" s="5" t="s">
        <v>226</v>
      </c>
      <c r="C221" s="12" t="s">
        <v>280</v>
      </c>
      <c r="D221" s="3" t="s">
        <v>60</v>
      </c>
      <c r="E221" s="11">
        <v>20.3</v>
      </c>
    </row>
    <row r="222" spans="1:8" ht="11.45" customHeight="1">
      <c r="A222" s="8" t="s">
        <v>7</v>
      </c>
      <c r="B222" s="5" t="s">
        <v>226</v>
      </c>
      <c r="C222" s="12" t="s">
        <v>281</v>
      </c>
      <c r="D222" s="3" t="s">
        <v>60</v>
      </c>
      <c r="E222" s="11">
        <v>20.3</v>
      </c>
    </row>
    <row r="223" spans="1:8" ht="11.45" customHeight="1">
      <c r="A223" s="8" t="s">
        <v>7</v>
      </c>
      <c r="B223" s="5" t="s">
        <v>226</v>
      </c>
      <c r="C223" s="12" t="s">
        <v>282</v>
      </c>
      <c r="D223" s="3" t="s">
        <v>60</v>
      </c>
      <c r="E223" s="11">
        <v>20.3</v>
      </c>
    </row>
    <row r="224" spans="1:8" ht="11.45" customHeight="1">
      <c r="A224" s="8" t="s">
        <v>7</v>
      </c>
      <c r="B224" s="5" t="s">
        <v>226</v>
      </c>
      <c r="C224" s="12" t="s">
        <v>283</v>
      </c>
      <c r="D224" s="3" t="s">
        <v>60</v>
      </c>
      <c r="E224" s="11">
        <v>20.3</v>
      </c>
    </row>
    <row r="225" spans="1:5" ht="11.45" customHeight="1">
      <c r="A225" s="8" t="s">
        <v>7</v>
      </c>
      <c r="B225" s="5" t="s">
        <v>226</v>
      </c>
      <c r="C225" s="12" t="s">
        <v>284</v>
      </c>
      <c r="D225" s="3" t="s">
        <v>60</v>
      </c>
      <c r="E225" s="11">
        <v>20.3</v>
      </c>
    </row>
    <row r="226" spans="1:5" ht="11.45" customHeight="1">
      <c r="A226" s="8" t="s">
        <v>7</v>
      </c>
      <c r="B226" s="5" t="s">
        <v>226</v>
      </c>
      <c r="C226" s="12" t="s">
        <v>285</v>
      </c>
      <c r="D226" s="3" t="s">
        <v>60</v>
      </c>
      <c r="E226" s="11">
        <v>20.3</v>
      </c>
    </row>
    <row r="227" spans="1:5" ht="11.45" customHeight="1">
      <c r="A227" s="8" t="s">
        <v>7</v>
      </c>
      <c r="B227" s="5" t="s">
        <v>226</v>
      </c>
      <c r="C227" s="12" t="s">
        <v>286</v>
      </c>
      <c r="D227" s="3" t="s">
        <v>60</v>
      </c>
      <c r="E227" s="11">
        <v>20.3</v>
      </c>
    </row>
    <row r="228" spans="1:5" ht="11.45" customHeight="1">
      <c r="A228" s="8" t="s">
        <v>7</v>
      </c>
      <c r="B228" s="5" t="s">
        <v>226</v>
      </c>
      <c r="C228" s="12" t="s">
        <v>287</v>
      </c>
      <c r="D228" s="3" t="s">
        <v>60</v>
      </c>
      <c r="E228" s="11">
        <v>20.3</v>
      </c>
    </row>
    <row r="229" spans="1:5" ht="11.45" customHeight="1">
      <c r="A229" s="8" t="s">
        <v>7</v>
      </c>
      <c r="B229" s="5" t="s">
        <v>226</v>
      </c>
      <c r="C229" s="12" t="s">
        <v>288</v>
      </c>
      <c r="D229" s="3" t="s">
        <v>60</v>
      </c>
      <c r="E229" s="11">
        <v>20.3</v>
      </c>
    </row>
    <row r="230" spans="1:5" ht="11.45" customHeight="1">
      <c r="A230" s="8" t="s">
        <v>7</v>
      </c>
      <c r="B230" s="5" t="s">
        <v>226</v>
      </c>
      <c r="C230" s="12" t="s">
        <v>289</v>
      </c>
      <c r="D230" s="3" t="s">
        <v>60</v>
      </c>
      <c r="E230" s="11">
        <v>20.3</v>
      </c>
    </row>
    <row r="231" spans="1:5" ht="11.45" customHeight="1">
      <c r="A231" s="8" t="s">
        <v>7</v>
      </c>
      <c r="B231" s="5" t="s">
        <v>226</v>
      </c>
      <c r="C231" s="12" t="s">
        <v>290</v>
      </c>
      <c r="D231" s="3" t="s">
        <v>60</v>
      </c>
      <c r="E231" s="11">
        <v>20.3</v>
      </c>
    </row>
    <row r="232" spans="1:5" ht="11.45" customHeight="1">
      <c r="A232" s="8" t="s">
        <v>7</v>
      </c>
      <c r="B232" s="5" t="s">
        <v>226</v>
      </c>
      <c r="C232" s="12" t="s">
        <v>291</v>
      </c>
      <c r="D232" s="3" t="s">
        <v>60</v>
      </c>
      <c r="E232" s="11">
        <v>20.3</v>
      </c>
    </row>
    <row r="233" spans="1:5" ht="11.45" customHeight="1">
      <c r="A233" s="8" t="s">
        <v>7</v>
      </c>
      <c r="B233" s="5" t="s">
        <v>226</v>
      </c>
      <c r="C233" s="12" t="s">
        <v>292</v>
      </c>
      <c r="D233" s="3" t="s">
        <v>60</v>
      </c>
      <c r="E233" s="11">
        <v>20.3</v>
      </c>
    </row>
    <row r="234" spans="1:5" ht="11.45" customHeight="1">
      <c r="A234" s="8" t="s">
        <v>7</v>
      </c>
      <c r="B234" s="5" t="s">
        <v>226</v>
      </c>
      <c r="C234" s="12" t="s">
        <v>293</v>
      </c>
      <c r="D234" s="3" t="s">
        <v>60</v>
      </c>
      <c r="E234" s="11">
        <v>20.3</v>
      </c>
    </row>
    <row r="235" spans="1:5" ht="11.45" customHeight="1">
      <c r="A235" s="8" t="s">
        <v>7</v>
      </c>
      <c r="B235" s="5" t="s">
        <v>226</v>
      </c>
      <c r="C235" s="12" t="s">
        <v>294</v>
      </c>
      <c r="D235" s="3" t="s">
        <v>60</v>
      </c>
      <c r="E235" s="11">
        <v>20.3</v>
      </c>
    </row>
    <row r="236" spans="1:5" ht="11.45" customHeight="1">
      <c r="A236" s="8" t="s">
        <v>7</v>
      </c>
      <c r="B236" s="5" t="s">
        <v>226</v>
      </c>
      <c r="C236" s="12" t="s">
        <v>295</v>
      </c>
      <c r="D236" s="3" t="s">
        <v>60</v>
      </c>
      <c r="E236" s="11">
        <v>20.3</v>
      </c>
    </row>
    <row r="237" spans="1:5" ht="11.45" customHeight="1">
      <c r="A237" s="8" t="s">
        <v>7</v>
      </c>
      <c r="B237" s="5" t="s">
        <v>226</v>
      </c>
      <c r="C237" s="12" t="s">
        <v>296</v>
      </c>
      <c r="D237" s="3" t="s">
        <v>60</v>
      </c>
      <c r="E237" s="11">
        <v>20.3</v>
      </c>
    </row>
    <row r="238" spans="1:5" ht="11.45" customHeight="1">
      <c r="A238" s="8" t="s">
        <v>7</v>
      </c>
      <c r="B238" s="5" t="s">
        <v>226</v>
      </c>
      <c r="C238" s="12" t="s">
        <v>297</v>
      </c>
      <c r="D238" s="3" t="s">
        <v>184</v>
      </c>
      <c r="E238" s="11">
        <v>23.83</v>
      </c>
    </row>
    <row r="239" spans="1:5" ht="11.45" customHeight="1">
      <c r="A239" s="8" t="s">
        <v>7</v>
      </c>
      <c r="B239" s="5" t="s">
        <v>226</v>
      </c>
      <c r="C239" s="12" t="s">
        <v>298</v>
      </c>
      <c r="D239" s="3" t="s">
        <v>60</v>
      </c>
      <c r="E239" s="11">
        <v>20.3</v>
      </c>
    </row>
    <row r="240" spans="1:5" ht="11.45" customHeight="1">
      <c r="A240" s="8" t="s">
        <v>7</v>
      </c>
      <c r="B240" s="5" t="s">
        <v>226</v>
      </c>
      <c r="C240" s="12" t="s">
        <v>299</v>
      </c>
      <c r="D240" s="3" t="s">
        <v>60</v>
      </c>
      <c r="E240" s="11">
        <v>20.3</v>
      </c>
    </row>
    <row r="241" spans="1:5" ht="11.45" customHeight="1">
      <c r="A241" s="8" t="s">
        <v>7</v>
      </c>
      <c r="B241" s="5" t="s">
        <v>226</v>
      </c>
      <c r="C241" s="12" t="s">
        <v>300</v>
      </c>
      <c r="D241" s="3" t="s">
        <v>60</v>
      </c>
      <c r="E241" s="11">
        <v>20.3</v>
      </c>
    </row>
    <row r="242" spans="1:5" ht="11.45" customHeight="1">
      <c r="A242" s="8" t="s">
        <v>7</v>
      </c>
      <c r="B242" s="5" t="s">
        <v>226</v>
      </c>
      <c r="C242" s="12" t="s">
        <v>301</v>
      </c>
      <c r="D242" s="3" t="s">
        <v>60</v>
      </c>
      <c r="E242" s="11">
        <v>20.3</v>
      </c>
    </row>
    <row r="243" spans="1:5" ht="11.45" customHeight="1">
      <c r="A243" s="8" t="s">
        <v>7</v>
      </c>
      <c r="B243" s="5" t="s">
        <v>226</v>
      </c>
      <c r="C243" s="12" t="s">
        <v>302</v>
      </c>
      <c r="D243" s="3" t="s">
        <v>60</v>
      </c>
      <c r="E243" s="11">
        <v>20.3</v>
      </c>
    </row>
    <row r="244" spans="1:5" ht="11.45" customHeight="1">
      <c r="A244" s="8" t="s">
        <v>7</v>
      </c>
      <c r="B244" s="5" t="s">
        <v>226</v>
      </c>
      <c r="C244" s="12" t="s">
        <v>303</v>
      </c>
      <c r="D244" s="3" t="s">
        <v>48</v>
      </c>
      <c r="E244" s="11">
        <v>15.39</v>
      </c>
    </row>
    <row r="245" spans="1:5" ht="11.45" customHeight="1">
      <c r="A245" s="8" t="s">
        <v>7</v>
      </c>
      <c r="B245" s="5" t="s">
        <v>226</v>
      </c>
      <c r="C245" s="12" t="s">
        <v>304</v>
      </c>
      <c r="D245" s="3" t="s">
        <v>48</v>
      </c>
      <c r="E245" s="11">
        <v>14.76</v>
      </c>
    </row>
    <row r="246" spans="1:5" ht="11.45" customHeight="1">
      <c r="A246" s="8" t="s">
        <v>7</v>
      </c>
      <c r="B246" s="5" t="s">
        <v>226</v>
      </c>
      <c r="C246" s="12" t="s">
        <v>305</v>
      </c>
      <c r="D246" s="3" t="s">
        <v>206</v>
      </c>
      <c r="E246" s="11">
        <v>6</v>
      </c>
    </row>
    <row r="247" spans="1:5" ht="11.45" customHeight="1">
      <c r="A247" s="8" t="s">
        <v>7</v>
      </c>
      <c r="B247" s="5" t="s">
        <v>226</v>
      </c>
      <c r="C247" s="12" t="s">
        <v>306</v>
      </c>
      <c r="D247" s="3" t="s">
        <v>101</v>
      </c>
      <c r="E247" s="11">
        <v>18.239999999999998</v>
      </c>
    </row>
    <row r="248" spans="1:5" ht="11.45" customHeight="1">
      <c r="A248" s="8" t="s">
        <v>7</v>
      </c>
      <c r="B248" s="5" t="s">
        <v>226</v>
      </c>
      <c r="C248" s="12" t="s">
        <v>307</v>
      </c>
      <c r="D248" s="3" t="s">
        <v>103</v>
      </c>
      <c r="E248" s="11">
        <v>9</v>
      </c>
    </row>
    <row r="249" spans="1:5" ht="11.45" customHeight="1">
      <c r="A249" s="8" t="s">
        <v>7</v>
      </c>
      <c r="B249" s="5" t="s">
        <v>226</v>
      </c>
      <c r="C249" s="12" t="s">
        <v>308</v>
      </c>
      <c r="D249" s="3" t="s">
        <v>210</v>
      </c>
      <c r="E249" s="11">
        <v>9.59</v>
      </c>
    </row>
    <row r="250" spans="1:5" ht="11.45" customHeight="1">
      <c r="A250" s="8" t="s">
        <v>7</v>
      </c>
      <c r="B250" s="5" t="s">
        <v>226</v>
      </c>
      <c r="C250" s="12" t="s">
        <v>309</v>
      </c>
      <c r="D250" s="3" t="s">
        <v>96</v>
      </c>
      <c r="E250" s="11">
        <v>80.13</v>
      </c>
    </row>
    <row r="251" spans="1:5" ht="11.45" customHeight="1">
      <c r="A251" s="8" t="s">
        <v>7</v>
      </c>
      <c r="B251" s="5" t="s">
        <v>226</v>
      </c>
      <c r="C251" s="12" t="s">
        <v>310</v>
      </c>
      <c r="D251" s="3" t="s">
        <v>263</v>
      </c>
      <c r="E251" s="11">
        <v>15.88</v>
      </c>
    </row>
    <row r="252" spans="1:5" ht="11.45" customHeight="1">
      <c r="A252" s="8" t="s">
        <v>7</v>
      </c>
      <c r="B252" s="5" t="s">
        <v>226</v>
      </c>
      <c r="C252" s="12" t="s">
        <v>311</v>
      </c>
      <c r="D252" s="3" t="s">
        <v>99</v>
      </c>
      <c r="E252" s="11">
        <v>19.45</v>
      </c>
    </row>
    <row r="253" spans="1:5" ht="11.45" customHeight="1">
      <c r="A253" s="8" t="s">
        <v>7</v>
      </c>
      <c r="B253" s="5" t="s">
        <v>226</v>
      </c>
      <c r="C253" s="12" t="s">
        <v>312</v>
      </c>
      <c r="D253" s="3" t="s">
        <v>23</v>
      </c>
      <c r="E253" s="11">
        <v>3.61</v>
      </c>
    </row>
    <row r="254" spans="1:5" ht="11.45" customHeight="1">
      <c r="A254" s="8" t="s">
        <v>7</v>
      </c>
      <c r="B254" s="5" t="s">
        <v>226</v>
      </c>
      <c r="C254" s="12" t="s">
        <v>313</v>
      </c>
      <c r="D254" s="3" t="s">
        <v>216</v>
      </c>
      <c r="E254" s="11">
        <v>14.04</v>
      </c>
    </row>
    <row r="255" spans="1:5" ht="11.45" customHeight="1">
      <c r="A255" s="8" t="s">
        <v>7</v>
      </c>
      <c r="B255" s="5" t="s">
        <v>226</v>
      </c>
      <c r="C255" s="12" t="s">
        <v>314</v>
      </c>
      <c r="D255" s="3" t="s">
        <v>123</v>
      </c>
      <c r="E255" s="11">
        <v>11.74</v>
      </c>
    </row>
    <row r="256" spans="1:5" ht="11.45" customHeight="1">
      <c r="A256" s="8" t="s">
        <v>7</v>
      </c>
      <c r="B256" s="5" t="s">
        <v>226</v>
      </c>
      <c r="C256" s="12" t="s">
        <v>315</v>
      </c>
      <c r="D256" s="3" t="s">
        <v>121</v>
      </c>
      <c r="E256" s="11">
        <v>3.61</v>
      </c>
    </row>
    <row r="257" spans="1:8" ht="11.45" customHeight="1">
      <c r="A257" s="8" t="s">
        <v>7</v>
      </c>
      <c r="B257" s="5" t="s">
        <v>226</v>
      </c>
      <c r="C257" s="12" t="s">
        <v>316</v>
      </c>
      <c r="D257" s="3" t="s">
        <v>57</v>
      </c>
      <c r="E257" s="11">
        <v>11.19</v>
      </c>
    </row>
    <row r="258" spans="1:8" ht="11.45" customHeight="1">
      <c r="A258" s="8" t="s">
        <v>7</v>
      </c>
      <c r="B258" s="5" t="s">
        <v>226</v>
      </c>
      <c r="C258" s="12" t="s">
        <v>317</v>
      </c>
      <c r="D258" s="3" t="s">
        <v>43</v>
      </c>
      <c r="E258" s="11">
        <v>3.6</v>
      </c>
    </row>
    <row r="259" spans="1:8" ht="11.45" customHeight="1">
      <c r="A259" s="8" t="s">
        <v>7</v>
      </c>
      <c r="B259" s="5" t="s">
        <v>128</v>
      </c>
      <c r="C259" s="12" t="s">
        <v>318</v>
      </c>
      <c r="D259" s="3" t="s">
        <v>130</v>
      </c>
      <c r="E259" s="11">
        <v>8</v>
      </c>
    </row>
    <row r="260" spans="1:8" ht="11.45" customHeight="1">
      <c r="A260" s="8" t="s">
        <v>7</v>
      </c>
      <c r="B260" s="5" t="s">
        <v>146</v>
      </c>
      <c r="C260" s="12" t="s">
        <v>319</v>
      </c>
      <c r="D260" s="3" t="s">
        <v>148</v>
      </c>
      <c r="E260" s="11">
        <v>4.68</v>
      </c>
    </row>
    <row r="261" spans="1:8" ht="11.45" customHeight="1">
      <c r="A261" s="8" t="s">
        <v>7</v>
      </c>
      <c r="B261" s="5" t="s">
        <v>156</v>
      </c>
      <c r="C261" s="12" t="s">
        <v>7</v>
      </c>
      <c r="D261" s="3" t="s">
        <v>157</v>
      </c>
      <c r="E261" s="11">
        <v>203.09</v>
      </c>
    </row>
    <row r="262" spans="1:8" ht="30.2" customHeight="1">
      <c r="A262" s="7" t="s">
        <v>7</v>
      </c>
      <c r="B262" s="4" t="s">
        <v>7</v>
      </c>
      <c r="C262" s="13" t="s">
        <v>7</v>
      </c>
      <c r="D262" s="16" t="s">
        <v>328</v>
      </c>
      <c r="E262" s="17">
        <f>SUM(E216:E261)-E261</f>
        <v>826.2600000000001</v>
      </c>
      <c r="F262" s="18"/>
      <c r="G262" s="19">
        <f>E262/28</f>
        <v>29.509285714285717</v>
      </c>
      <c r="H262" s="20" t="s">
        <v>330</v>
      </c>
    </row>
    <row r="263" spans="1:8" ht="30.2" customHeight="1" thickBot="1">
      <c r="A263" s="27" t="s">
        <v>7</v>
      </c>
      <c r="B263" s="28" t="s">
        <v>7</v>
      </c>
      <c r="C263" s="29" t="s">
        <v>7</v>
      </c>
      <c r="D263" s="30" t="s">
        <v>329</v>
      </c>
      <c r="E263" s="31">
        <v>1105</v>
      </c>
      <c r="F263" s="21"/>
      <c r="G263" s="22">
        <f>E263/28</f>
        <v>39.464285714285715</v>
      </c>
      <c r="H263" s="23" t="s">
        <v>331</v>
      </c>
    </row>
    <row r="264" spans="1:8" ht="45.4" customHeight="1" thickTop="1">
      <c r="A264" s="42" t="s">
        <v>7</v>
      </c>
      <c r="B264" s="43" t="s">
        <v>7</v>
      </c>
      <c r="C264" s="44" t="s">
        <v>7</v>
      </c>
      <c r="D264" s="35" t="s">
        <v>320</v>
      </c>
      <c r="E264" s="32">
        <f>E262+E213+E163+E100</f>
        <v>4578.2899999999991</v>
      </c>
      <c r="F264" s="33"/>
      <c r="G264" s="34">
        <f>E264/130</f>
        <v>35.217615384615378</v>
      </c>
      <c r="H264" s="36" t="s">
        <v>330</v>
      </c>
    </row>
    <row r="265" spans="1:8" ht="45.4" customHeight="1" thickBot="1">
      <c r="A265" s="45" t="s">
        <v>7</v>
      </c>
      <c r="B265" s="46" t="s">
        <v>7</v>
      </c>
      <c r="C265" s="47" t="s">
        <v>7</v>
      </c>
      <c r="D265" s="37" t="s">
        <v>321</v>
      </c>
      <c r="E265" s="38">
        <f>E263+E214+E164+E101</f>
        <v>6250</v>
      </c>
      <c r="F265" s="39"/>
      <c r="G265" s="40">
        <f>E265/130</f>
        <v>48.07692307692308</v>
      </c>
      <c r="H265" s="41" t="s">
        <v>331</v>
      </c>
    </row>
    <row r="266" spans="1:8" ht="16.5" thickTop="1"/>
  </sheetData>
  <mergeCells count="5">
    <mergeCell ref="A1:E1"/>
    <mergeCell ref="A3:E3"/>
    <mergeCell ref="A102:E102"/>
    <mergeCell ref="A165:E165"/>
    <mergeCell ref="A215:E2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Surface des pièces par étage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CHABRERIE Nicolas</cp:lastModifiedBy>
  <dcterms:modified xsi:type="dcterms:W3CDTF">2024-07-02T10:30:09Z</dcterms:modified>
</cp:coreProperties>
</file>