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202_Grands_dossiers_communs\Fonds Vert\Fonds Friches\Formulaire DS\"/>
    </mc:Choice>
  </mc:AlternateContent>
  <bookViews>
    <workbookView xWindow="0" yWindow="0" windowWidth="23040" windowHeight="9192" tabRatio="500" firstSheet="1" activeTab="1"/>
  </bookViews>
  <sheets>
    <sheet name="A_LIRE" sheetId="1" r:id="rId1"/>
    <sheet name="1-Bilan_Aménagement" sheetId="2" r:id="rId2"/>
    <sheet name="2-Bilan_Immobilier" sheetId="3" r:id="rId3"/>
    <sheet name="3-Bilan_Renaturation" sheetId="6" r:id="rId4"/>
    <sheet name="4-ADEME_Total_Remise-état" sheetId="4" r:id="rId5"/>
    <sheet name="5-ADEME_Détail_Trvx_Remise-Etat" sheetId="5" r:id="rId6"/>
  </sheets>
  <definedNames>
    <definedName name="_ftn1" localSheetId="4">"ademe_total_remise-#REF!"</definedName>
    <definedName name="_ftnref1" localSheetId="4">"ademe_total_remise-#REF!"</definedName>
    <definedName name="Texte1" localSheetId="4">"ademe_total_remise-#REF!"</definedName>
    <definedName name="Texte10" localSheetId="4">"ademe_total_remise-#REF!"</definedName>
    <definedName name="Texte11" localSheetId="4">"ademe_total_remise-#REF!"</definedName>
    <definedName name="Texte12" localSheetId="4">"ademe_total_remise-#REF!"</definedName>
    <definedName name="Texte13" localSheetId="4">"ademe_total_remise-#REF!"</definedName>
    <definedName name="Texte14" localSheetId="4">"ademe_total_remise-#REF!"</definedName>
    <definedName name="Texte15" localSheetId="4">"ademe_total_remise-#REF!"</definedName>
    <definedName name="Texte152" localSheetId="5">"'ademe_détail_trvx_remise-etat'.#ref!"</definedName>
    <definedName name="Texte153" localSheetId="5">"'ademe_détail_trvx_remise-etat'.#ref!"</definedName>
    <definedName name="Texte154" localSheetId="5">"'ademe_détail_trvx_remise-etat'.#ref!"</definedName>
    <definedName name="Texte155" localSheetId="5">"'ademe_détail_trvx_remise-etat'.#ref!"</definedName>
    <definedName name="Texte156" localSheetId="5">"'ademe_détail_trvx_remise-etat'.#ref!"</definedName>
    <definedName name="Texte16" localSheetId="4">"ademe_total_remise-#REF!"</definedName>
    <definedName name="Texte17" localSheetId="5">"'ademe_détail_trvx_remise-etat'.#ref!"</definedName>
    <definedName name="Texte18" localSheetId="5">"'ademe_détail_trvx_remise-etat'.#ref!"</definedName>
    <definedName name="Texte19" localSheetId="5">"'ademe_détail_trvx_remise-etat'.#ref!"</definedName>
    <definedName name="Texte2" localSheetId="4">"ademe_total_remise-#REF!"</definedName>
    <definedName name="Texte20" localSheetId="5">"'ademe_détail_trvx_remise-etat'.#ref!"</definedName>
    <definedName name="Texte21" localSheetId="5">"'ademe_détail_trvx_remise-etat'.#ref!"</definedName>
    <definedName name="Texte22" localSheetId="5">"'ademe_détail_trvx_remise-etat'.#ref!"</definedName>
    <definedName name="Texte23" localSheetId="5">"'ademe_détail_trvx_remise-etat'.#ref!"</definedName>
    <definedName name="Texte24" localSheetId="5">"'ademe_détail_trvx_remise-etat'.#ref!"</definedName>
    <definedName name="Texte25" localSheetId="5">"'ademe_détail_trvx_remise-etat'.#ref!"</definedName>
    <definedName name="Texte26" localSheetId="5">"'ademe_détail_trvx_remise-etat'.#ref!"</definedName>
    <definedName name="Texte27" localSheetId="5">"'ademe_détail_trvx_remise-etat'.#ref!"</definedName>
    <definedName name="Texte28" localSheetId="5">"'ademe_détail_trvx_remise-etat'.#ref!"</definedName>
    <definedName name="Texte29" localSheetId="5">"'ademe_détail_trvx_remise-etat'.#ref!"</definedName>
    <definedName name="Texte3" localSheetId="4">"ademe_total_remise-#REF!"</definedName>
    <definedName name="Texte30" localSheetId="5">"'ademe_détail_trvx_remise-etat'.#ref!"</definedName>
    <definedName name="Texte31" localSheetId="5">"'ademe_détail_trvx_remise-etat'.#ref!"</definedName>
    <definedName name="Texte32" localSheetId="5">"'ademe_détail_trvx_remise-etat'.#ref!"</definedName>
    <definedName name="Texte33" localSheetId="5">"'ademe_détail_trvx_remise-etat'.#ref!"</definedName>
    <definedName name="Texte34" localSheetId="5">"'ademe_détail_trvx_remise-etat'.#ref!"</definedName>
    <definedName name="Texte35" localSheetId="5">"'ademe_détail_trvx_remise-etat'.#ref!"</definedName>
    <definedName name="Texte36" localSheetId="5">"'ademe_détail_trvx_remise-etat'.#ref!"</definedName>
    <definedName name="Texte37" localSheetId="5">"'ademe_détail_trvx_remise-etat'.#ref!"</definedName>
    <definedName name="Texte38" localSheetId="5">"'ademe_détail_trvx_remise-etat'.#ref!"</definedName>
    <definedName name="Texte39" localSheetId="5">"'ademe_détail_trvx_remise-etat'.#ref!"</definedName>
    <definedName name="Texte4" localSheetId="4">"'ademe_total_remise-état'.#ref!"</definedName>
    <definedName name="Texte40" localSheetId="5">"'ademe_détail_trvx_remise-etat'.#ref!"</definedName>
    <definedName name="Texte41" localSheetId="5">"'ademe_détail_trvx_remise-etat'.#ref!"</definedName>
    <definedName name="Texte42" localSheetId="5">"'ademe_détail_trvx_remise-etat'.#ref!"</definedName>
    <definedName name="Texte43" localSheetId="5">"'ademe_détail_trvx_remise-etat'.#ref!"</definedName>
    <definedName name="Texte44" localSheetId="5">"'ademe_détail_trvx_remise-etat'.#ref!"</definedName>
    <definedName name="Texte45" localSheetId="5">"'ademe_détail_trvx_remise-etat'.#ref!"</definedName>
    <definedName name="Texte46" localSheetId="5">"'ademe_détail_trvx_remise-etat'.#ref!"</definedName>
    <definedName name="Texte47" localSheetId="5">"'ademe_détail_trvx_remise-etat'.#ref!"</definedName>
    <definedName name="Texte48" localSheetId="5">"'ademe_détail_trvx_remise-etat'.#ref!"</definedName>
    <definedName name="Texte49" localSheetId="5">"'ademe_détail_trvx_remise-etat'.#ref!"</definedName>
    <definedName name="Texte5" localSheetId="4">"ademe_total_remise-#REF!"</definedName>
    <definedName name="Texte50" localSheetId="5">"'ademe_détail_trvx_remise-etat'.#ref!"</definedName>
    <definedName name="Texte51" localSheetId="5">"'ademe_détail_trvx_remise-etat'.#ref!"</definedName>
    <definedName name="Texte52" localSheetId="5">"'ademe_détail_trvx_remise-etat'.#ref!"</definedName>
    <definedName name="Texte53" localSheetId="5">"'ademe_détail_trvx_remise-etat'.#ref!"</definedName>
    <definedName name="Texte54" localSheetId="5">"'ademe_détail_trvx_remise-etat'.#ref!"</definedName>
    <definedName name="Texte55" localSheetId="5">"'ademe_détail_trvx_remise-etat'.#ref!"</definedName>
    <definedName name="Texte56" localSheetId="5">"'ademe_détail_trvx_remise-etat'.#ref!"</definedName>
    <definedName name="Texte57" localSheetId="5">"'ademe_détail_trvx_remise-etat'.#ref!"</definedName>
    <definedName name="Texte58" localSheetId="5">"'ademe_détail_trvx_remise-etat'.#ref!"</definedName>
    <definedName name="Texte59" localSheetId="5">"'ademe_détail_trvx_remise-etat'.#ref!"</definedName>
    <definedName name="Texte6" localSheetId="4">"'ademe_total_remise-état'.#ref!"</definedName>
    <definedName name="Texte60" localSheetId="5">"'ademe_détail_trvx_remise-etat'.#ref!"</definedName>
    <definedName name="Texte61" localSheetId="5">"'ademe_détail_trvx_remise-etat'.#ref!"</definedName>
    <definedName name="Texte62" localSheetId="5">"'ademe_détail_trvx_remise-etat'.#ref!"</definedName>
    <definedName name="Texte63" localSheetId="5">"'ademe_détail_trvx_remise-etat'.#ref!"</definedName>
    <definedName name="Texte64" localSheetId="5">"'ademe_détail_trvx_remise-etat'.#ref!"</definedName>
    <definedName name="Texte65" localSheetId="5">"'ademe_détail_trvx_remise-etat'.#ref!"</definedName>
    <definedName name="Texte66" localSheetId="5">"'ademe_détail_trvx_remise-etat'.#ref!"</definedName>
    <definedName name="Texte67" localSheetId="5">"'ademe_détail_trvx_remise-etat'.#ref!"</definedName>
    <definedName name="Texte68" localSheetId="5">"'ademe_détail_trvx_remise-etat'.#ref!"</definedName>
    <definedName name="Texte69" localSheetId="5">"'ademe_détail_trvx_remise-etat'.#ref!"</definedName>
    <definedName name="Texte7" localSheetId="4">"'ademe_total_remise-état'.#ref!"</definedName>
    <definedName name="Texte70" localSheetId="5">"'ademe_détail_trvx_remise-etat'.#ref!"</definedName>
    <definedName name="Texte71" localSheetId="5">"'ademe_détail_trvx_remise-etat'.#ref!"</definedName>
    <definedName name="Texte72" localSheetId="5">"'ademe_détail_trvx_remise-etat'.#ref!"</definedName>
    <definedName name="Texte73" localSheetId="5">"'ademe_détail_trvx_remise-etat'.#ref!"</definedName>
    <definedName name="Texte74" localSheetId="5">"'ademe_détail_trvx_remise-etat'.#ref!"</definedName>
    <definedName name="Texte75" localSheetId="5">"'ademe_détail_trvx_remise-etat'.#ref!"</definedName>
    <definedName name="Texte76" localSheetId="5">"'ademe_détail_trvx_remise-etat'.#ref!"</definedName>
    <definedName name="Texte77" localSheetId="5">"'ademe_détail_trvx_remise-etat'.#ref!"</definedName>
    <definedName name="Texte78" localSheetId="5">"'ademe_détail_trvx_remise-etat'.#ref!"</definedName>
    <definedName name="Texte79" localSheetId="5">"'ademe_détail_trvx_remise-etat'.#ref!"</definedName>
    <definedName name="Texte8" localSheetId="4">"ademe_total_remise-#REF!"</definedName>
    <definedName name="Texte80" localSheetId="5">"'ademe_détail_trvx_remise-etat'.#ref!"</definedName>
    <definedName name="Texte81" localSheetId="5">"'ademe_détail_trvx_remise-etat'.#ref!"</definedName>
    <definedName name="Texte82" localSheetId="5">"'ademe_détail_trvx_remise-etat'.#ref!"</definedName>
    <definedName name="Texte83" localSheetId="5">"'ademe_détail_trvx_remise-etat'.#ref!"</definedName>
    <definedName name="Texte84" localSheetId="5">"'ademe_détail_trvx_remise-etat'.#ref!"</definedName>
    <definedName name="Texte85" localSheetId="5">"'ademe_détail_trvx_remise-etat'.#ref!"</definedName>
    <definedName name="Texte86" localSheetId="5">"'ademe_détail_trvx_remise-etat'.#ref!"</definedName>
    <definedName name="Texte87" localSheetId="5">"'ademe_détail_trvx_remise-etat'.#ref!"</definedName>
    <definedName name="Texte88" localSheetId="5">"'ademe_détail_trvx_remise-etat'.#ref!"</definedName>
    <definedName name="Texte89" localSheetId="5">"'ademe_détail_trvx_remise-etat'.#ref!"</definedName>
    <definedName name="Texte9" localSheetId="4">"ademe_total_remise-#REF!"</definedName>
    <definedName name="Texte90" localSheetId="5">"'ademe_détail_trvx_remise-etat'.#ref!"</definedName>
    <definedName name="Texte91" localSheetId="5">"'ademe_détail_trvx_remise-etat'.#ref!"</definedName>
    <definedName name="Texte92" localSheetId="5">"'ademe_détail_trvx_remise-etat'.#ref!"</definedName>
    <definedName name="Texte93" localSheetId="5">"'ademe_détail_trvx_remise-etat'.#ref!"</definedName>
    <definedName name="Texte94" localSheetId="5">"'ademe_détail_trvx_remise-etat'.#ref!"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F76" i="6" l="1"/>
  <c r="G74" i="6"/>
  <c r="G77" i="6" s="1"/>
  <c r="F74" i="6"/>
  <c r="F77" i="6" s="1"/>
  <c r="F78" i="6" s="1"/>
  <c r="I42" i="6"/>
  <c r="G42" i="6"/>
  <c r="G76" i="6" s="1"/>
  <c r="F42" i="6"/>
  <c r="E51" i="5"/>
  <c r="F51" i="5" s="1"/>
  <c r="F50" i="5"/>
  <c r="E50" i="5"/>
  <c r="E49" i="5"/>
  <c r="F49" i="5" s="1"/>
  <c r="E48" i="5"/>
  <c r="F48" i="5" s="1"/>
  <c r="E46" i="5"/>
  <c r="E45" i="5"/>
  <c r="F44" i="5"/>
  <c r="E44" i="5"/>
  <c r="E43" i="5"/>
  <c r="F43" i="5" s="1"/>
  <c r="E42" i="5"/>
  <c r="F42" i="5" s="1"/>
  <c r="E41" i="5"/>
  <c r="F41" i="5" s="1"/>
  <c r="F40" i="5"/>
  <c r="E40" i="5"/>
  <c r="E39" i="5"/>
  <c r="F39" i="5" s="1"/>
  <c r="E38" i="5"/>
  <c r="F38" i="5" s="1"/>
  <c r="E37" i="5"/>
  <c r="F37" i="5" s="1"/>
  <c r="F36" i="5"/>
  <c r="E36" i="5"/>
  <c r="E35" i="5"/>
  <c r="F35" i="5" s="1"/>
  <c r="E34" i="5"/>
  <c r="F34" i="5" s="1"/>
  <c r="E33" i="5"/>
  <c r="E32" i="5"/>
  <c r="F32" i="5" s="1"/>
  <c r="E31" i="5"/>
  <c r="E29" i="5"/>
  <c r="F29" i="5" s="1"/>
  <c r="E28" i="5"/>
  <c r="F28" i="5" s="1"/>
  <c r="E27" i="5"/>
  <c r="F27" i="5" s="1"/>
  <c r="F26" i="5"/>
  <c r="E26" i="5"/>
  <c r="E24" i="5"/>
  <c r="F24" i="5" s="1"/>
  <c r="E23" i="5"/>
  <c r="F23" i="5" s="1"/>
  <c r="E22" i="5"/>
  <c r="F22" i="5" s="1"/>
  <c r="F20" i="5"/>
  <c r="E20" i="5"/>
  <c r="E19" i="5"/>
  <c r="F19" i="5" s="1"/>
  <c r="E17" i="5"/>
  <c r="F17" i="5" s="1"/>
  <c r="E16" i="5"/>
  <c r="F16" i="5" s="1"/>
  <c r="F15" i="5"/>
  <c r="E15" i="5"/>
  <c r="E14" i="5"/>
  <c r="F14" i="5" s="1"/>
  <c r="E13" i="5"/>
  <c r="F13" i="5" s="1"/>
  <c r="E12" i="5"/>
  <c r="F12" i="5" s="1"/>
  <c r="F10" i="5"/>
  <c r="E10" i="5"/>
  <c r="E9" i="5"/>
  <c r="F9" i="5" s="1"/>
  <c r="E8" i="5"/>
  <c r="F8" i="5" s="1"/>
  <c r="E7" i="5"/>
  <c r="E52" i="5" s="1"/>
  <c r="C37" i="4"/>
  <c r="C36" i="4"/>
  <c r="C32" i="4"/>
  <c r="C19" i="4"/>
  <c r="C16" i="4"/>
  <c r="F103" i="3"/>
  <c r="F102" i="3"/>
  <c r="F104" i="3" s="1"/>
  <c r="F107" i="3" s="1"/>
  <c r="G100" i="3"/>
  <c r="F100" i="3"/>
  <c r="I44" i="3"/>
  <c r="G44" i="3"/>
  <c r="F44" i="3"/>
  <c r="F100" i="2"/>
  <c r="F103" i="2" s="1"/>
  <c r="G87" i="2"/>
  <c r="G85" i="2"/>
  <c r="G84" i="2"/>
  <c r="G83" i="2"/>
  <c r="G79" i="2"/>
  <c r="G78" i="2"/>
  <c r="G77" i="2"/>
  <c r="G76" i="2"/>
  <c r="G75" i="2"/>
  <c r="G74" i="2"/>
  <c r="G72" i="2" s="1"/>
  <c r="G73" i="2"/>
  <c r="G71" i="2"/>
  <c r="G70" i="2"/>
  <c r="G69" i="2"/>
  <c r="G68" i="2"/>
  <c r="G67" i="2"/>
  <c r="G66" i="2"/>
  <c r="G65" i="2" s="1"/>
  <c r="I45" i="2"/>
  <c r="G45" i="2"/>
  <c r="G102" i="2" s="1"/>
  <c r="F45" i="2"/>
  <c r="F102" i="2" s="1"/>
  <c r="F104" i="2" s="1"/>
  <c r="G78" i="6" l="1"/>
  <c r="G81" i="6" s="1"/>
  <c r="F7" i="5"/>
  <c r="F52" i="5" s="1"/>
  <c r="G64" i="2"/>
  <c r="G100" i="2" s="1"/>
  <c r="G103" i="2" s="1"/>
  <c r="G104" i="2" s="1"/>
  <c r="G107" i="2" s="1"/>
  <c r="D53" i="5" l="1"/>
  <c r="F53" i="5"/>
</calcChain>
</file>

<file path=xl/comments1.xml><?xml version="1.0" encoding="utf-8"?>
<comments xmlns="http://schemas.openxmlformats.org/spreadsheetml/2006/main">
  <authors>
    <author/>
  </authors>
  <commentList>
    <comment ref="A81" authorId="0" shapeId="0">
      <text>
        <r>
          <rPr>
            <sz val="11"/>
            <color rgb="FF000000"/>
            <rFont val="Calibri1"/>
          </rPr>
          <t xml:space="preserve">Section loyer ou A = Cessions ou Loyers sur 20 ans
</t>
        </r>
      </text>
    </comment>
  </commentList>
</comments>
</file>

<file path=xl/comments2.xml><?xml version="1.0" encoding="utf-8"?>
<comments xmlns="http://schemas.openxmlformats.org/spreadsheetml/2006/main">
  <authors>
    <author/>
  </authors>
  <commentList>
    <comment ref="A68" authorId="0" shapeId="0">
      <text>
        <r>
          <rPr>
            <sz val="11"/>
            <color rgb="FF000000"/>
            <rFont val="Calibri1"/>
          </rPr>
          <t xml:space="preserve">Section loyer ou A = Cessions ou Loyers sur 20 ans
</t>
        </r>
      </text>
    </comment>
  </commentList>
</comments>
</file>

<file path=xl/sharedStrings.xml><?xml version="1.0" encoding="utf-8"?>
<sst xmlns="http://schemas.openxmlformats.org/spreadsheetml/2006/main" count="531" uniqueCount="285">
  <si>
    <t>A LIRE avant de compléter les onglets ad hoc</t>
  </si>
  <si>
    <t>Le bilan financier exclut notamment :</t>
  </si>
  <si>
    <t>- les coûts des équipements publics qui doivent être réalisés par la collectivité locale, sauf en ZAC pour les équipements inscrits dans le Programme des Equipements Publics</t>
  </si>
  <si>
    <t>- les coûts des équipements industriels, des aménagements intérieurs, bureaux, vestiaires, etc.</t>
  </si>
  <si>
    <t>- les coûts d'exploitation-maintenance des bâtiments après la mise à bail ou l'occupation pour soi-même.</t>
  </si>
  <si>
    <t>NE PAS SUPPRIMER OU AJOUTER DE LIGNES</t>
  </si>
  <si>
    <t>NOM DU PROJET</t>
  </si>
  <si>
    <t>BILAN D’AMENAGEMENT OU DE PROTO-AMENAGEMENT : Aménager pour vendre un foncier viabilisé (aménagement) ou Remettre en état les terrains et vendre des terrains non viabilisés, non lotis</t>
  </si>
  <si>
    <r>
      <rPr>
        <b/>
        <sz val="12"/>
        <color rgb="FF000000"/>
        <rFont val="Calibri"/>
        <family val="2"/>
      </rPr>
      <t xml:space="preserve">Détailler les dépenses directement imputables
sur le </t>
    </r>
    <r>
      <rPr>
        <u/>
        <sz val="11"/>
        <color rgb="FF000000"/>
        <rFont val="Calibri1"/>
      </rPr>
      <t xml:space="preserve">périmètre de l’ensemble </t>
    </r>
    <r>
      <rPr>
        <b/>
        <sz val="12"/>
        <color rgb="FF000000"/>
        <rFont val="Calibri"/>
        <family val="2"/>
      </rPr>
      <t>du projet</t>
    </r>
  </si>
  <si>
    <t>Date d’engagement de ces dépenses
(= notification des marchés)</t>
  </si>
  <si>
    <t>Date de livraison prévisionnelle
Des dépenses subventionnables</t>
  </si>
  <si>
    <t>DEPENSES</t>
  </si>
  <si>
    <t>QUANTITE</t>
  </si>
  <si>
    <t>Superficie (m²)</t>
  </si>
  <si>
    <t>unité (à préciser)</t>
  </si>
  <si>
    <r>
      <rPr>
        <b/>
        <sz val="11"/>
        <color rgb="FF000000"/>
        <rFont val="Calibri"/>
        <family val="2"/>
      </rPr>
      <t xml:space="preserve">RATIO
(€ HT/m²)
</t>
    </r>
    <r>
      <rPr>
        <sz val="11"/>
        <color rgb="FFC9211E"/>
        <rFont val="Calibri1"/>
      </rPr>
      <t>Unité retenue en colonne D</t>
    </r>
  </si>
  <si>
    <t>MONTANT HT</t>
  </si>
  <si>
    <t>MONTANT TTC</t>
  </si>
  <si>
    <t>MONTANT HTR*</t>
  </si>
  <si>
    <t>jj/mm/yyyy</t>
  </si>
  <si>
    <t>* HTR = Hors TVA Récupérable auprès du Trésor Public</t>
  </si>
  <si>
    <t>A-ACQUISITIONS (Hors minoration foncière)</t>
  </si>
  <si>
    <t>A11- Acquisitions foncières</t>
  </si>
  <si>
    <t>m² terrain</t>
  </si>
  <si>
    <t>A12- Frais de notaire et frais annexes sur foncier</t>
  </si>
  <si>
    <t>A13- Frais d’évictions</t>
  </si>
  <si>
    <t>B-ETUDES</t>
  </si>
  <si>
    <t>B1 - Etudes pré-opérationnelles</t>
  </si>
  <si>
    <t>B2 - Etudes liées au recyclage foncier et pollutions (hors obligation ICPE)</t>
  </si>
  <si>
    <t>C-TRAVAUX</t>
  </si>
  <si>
    <t>C1 -Travaux éventuels de remise en état du foncier</t>
  </si>
  <si>
    <t>C11 - Archéologie (diagnostic, fouilles, hors redevances)</t>
  </si>
  <si>
    <t>C12- Travaux de Déconstruction</t>
  </si>
  <si>
    <t>C13 - Travaux de Désamiantage et retrait du plomb du bâti</t>
  </si>
  <si>
    <t>C14 - Dépollution des sols (et eaux souterraines)</t>
  </si>
  <si>
    <t>C15 - Autres frais de remise en état (sécurisation, enlèvement des déchets, déblais/ remblais hors dépollution, confortement, démontage des anciens équipements industriels, etc)</t>
  </si>
  <si>
    <t>C16 - Actualisation - révisions sur travaux - remise en état du foncier</t>
  </si>
  <si>
    <t>C2 – Travaux d'aménagement et de construction intégrés au projet</t>
  </si>
  <si>
    <t>C21 - Travaux d’infrastructures (voiries, réseaux, espaces publics , espaces verts)</t>
  </si>
  <si>
    <r>
      <rPr>
        <sz val="11"/>
        <color rgb="FF000000"/>
        <rFont val="Calibri1"/>
      </rPr>
      <t xml:space="preserve">C22 - Construction de superstructures </t>
    </r>
    <r>
      <rPr>
        <u/>
        <sz val="11"/>
        <color rgb="FF000000"/>
        <rFont val="Calibri1"/>
      </rPr>
      <t>propres</t>
    </r>
    <r>
      <rPr>
        <sz val="11"/>
        <color rgb="FF000000"/>
        <rFont val="Calibri1"/>
      </rPr>
      <t xml:space="preserve"> au projet (chaufferie Réseau de chaleur, …)</t>
    </r>
  </si>
  <si>
    <t>C28 - Actualisation - révisions sur travaux - aménagement et construction</t>
  </si>
  <si>
    <t>C29 – Travaux de renaturation</t>
  </si>
  <si>
    <t>C3 - Honoraires sur travaux, Frais de maîtrise d’oeuvre</t>
  </si>
  <si>
    <t>D- CONTRIBUTIONS ET PARTICIPATIONS</t>
  </si>
  <si>
    <t>D1 - Participation pour équipements publics (taxe d’aménagement, participations de ZAC, PUP,..)</t>
  </si>
  <si>
    <t>D2 - Autres taxes d’urbanisme et redevances (taxe d’archéologie préventive, …)</t>
  </si>
  <si>
    <t>F- MAITRISE D’OUVRAGE</t>
  </si>
  <si>
    <t>F1- Prestation de maitrise d’ouvrage (opération en régie) ou rémunération aménageur</t>
  </si>
  <si>
    <t>G- AUTRES DEPENSES</t>
  </si>
  <si>
    <t>G1 - Frais financiers</t>
  </si>
  <si>
    <t>G2 - Frais de communication, de commercialisation</t>
  </si>
  <si>
    <t>G3 – Gestion foncière et immobilière : fiscalité  foncière jusqu’à la vente</t>
  </si>
  <si>
    <t>G5 - Marges</t>
  </si>
  <si>
    <t>G6 - Provisions pour Aléas</t>
  </si>
  <si>
    <t>G7 - Autres : précisez</t>
  </si>
  <si>
    <t>TOTAL DEPENSES</t>
  </si>
  <si>
    <t>RECETTES</t>
  </si>
  <si>
    <t>unité
(à préciser)</t>
  </si>
  <si>
    <t>Indiquer le prix de marché immobilier local (en €HT/m² SHAB ou SU selon)</t>
  </si>
  <si>
    <t>A-CESSIONS</t>
  </si>
  <si>
    <t>A1 - Logements</t>
  </si>
  <si>
    <t xml:space="preserve"> Merci de vérifier les sous-totaux</t>
  </si>
  <si>
    <t>A11 - Libre et accession aidée (hors L.302-5 du CCH)</t>
  </si>
  <si>
    <t>m² de SDP</t>
  </si>
  <si>
    <t xml:space="preserve">   A111-Logement libre collectif</t>
  </si>
  <si>
    <t xml:space="preserve">   A112-Logement libre individuel</t>
  </si>
  <si>
    <t xml:space="preserve">   A113-Logement libre : terrain à bâtir</t>
  </si>
  <si>
    <t>m² de terrain</t>
  </si>
  <si>
    <r>
      <rPr>
        <sz val="11"/>
        <color rgb="FF000000"/>
        <rFont val="Calibri1"/>
      </rPr>
      <t xml:space="preserve">A12- Logements sociaux
</t>
    </r>
    <r>
      <rPr>
        <i/>
        <sz val="11"/>
        <color rgb="FF000000"/>
        <rFont val="Calibri"/>
        <family val="2"/>
      </rPr>
      <t>(= logements locatifs sociaux, en accession sociale ou apparentés tels que définis au L.302-5 du CCH)</t>
    </r>
  </si>
  <si>
    <t xml:space="preserve">   A121-Logement social collectif</t>
  </si>
  <si>
    <t xml:space="preserve">   A122-Logement social individuel</t>
  </si>
  <si>
    <t>A2- Tertiaire et activités économiques</t>
  </si>
  <si>
    <t>A21- Bureaux</t>
  </si>
  <si>
    <t>A22- Activités artisanales</t>
  </si>
  <si>
    <t>A23- Activités industrielles</t>
  </si>
  <si>
    <t>A24- Activités logistiques</t>
  </si>
  <si>
    <t>A25- Commerces pied d'immeubles</t>
  </si>
  <si>
    <t>A26- Coque commerciale</t>
  </si>
  <si>
    <t>A27- Autres. Préciser :</t>
  </si>
  <si>
    <t>A3 - Contribution opérateur / participations constructeurs / Conventions et participation</t>
  </si>
  <si>
    <r>
      <rPr>
        <b/>
        <sz val="11"/>
        <color rgb="FF000000"/>
        <rFont val="Calibri"/>
        <family val="2"/>
      </rPr>
      <t xml:space="preserve">B - LOYERS </t>
    </r>
    <r>
      <rPr>
        <sz val="11"/>
        <color rgb="FF000000"/>
        <rFont val="Calibri1"/>
      </rPr>
      <t>(Location ou mise à disposition temporaire jusqu’à la vente)</t>
    </r>
  </si>
  <si>
    <t>C- CONTRIBUTIONS PUBLIQUES</t>
  </si>
  <si>
    <t>C1- Cessions de foncier pour équipements et espaces publics à la collectivité</t>
  </si>
  <si>
    <t>C2- Participation pour remise d’ouvrage (en concession)</t>
  </si>
  <si>
    <t>à préciser</t>
  </si>
  <si>
    <t>C3- Apport en nature (foncier, etc.)</t>
  </si>
  <si>
    <t>C4- Subvention d’équilibre (concédant ou régie)</t>
  </si>
  <si>
    <t>C5- Compléments de prix ou d’intéressement</t>
  </si>
  <si>
    <t>D- SUBVENTIONS</t>
  </si>
  <si>
    <t>D1-Subventions ANRU</t>
  </si>
  <si>
    <t>D2- Subventions ANAH</t>
  </si>
  <si>
    <t>D3- Subventions ADEME hors fonds friches</t>
  </si>
  <si>
    <t>D4- Subventions Banque des Territoires</t>
  </si>
  <si>
    <t>D5- Autres subventions publiques Etat</t>
  </si>
  <si>
    <t>D6- Subventions publiques – Collectivités locales Hors concédant ou régie</t>
  </si>
  <si>
    <t>D7- Subventions publiques européennes</t>
  </si>
  <si>
    <t>D8- Autres subventions</t>
  </si>
  <si>
    <t>E- PRODUITS DIVERS</t>
  </si>
  <si>
    <t>E1 - Produits financiers</t>
  </si>
  <si>
    <t>E2 - Autres recettes : à préciser</t>
  </si>
  <si>
    <t>TOTAL RECETTES</t>
  </si>
  <si>
    <t>BILAN :</t>
  </si>
  <si>
    <t>DEFICIT</t>
  </si>
  <si>
    <t>% du déficit</t>
  </si>
  <si>
    <t>Informations complémentaires :</t>
  </si>
  <si>
    <t>Décote du foncier (pour cause de pollution)</t>
  </si>
  <si>
    <t>Prix du marché du foncier local</t>
  </si>
  <si>
    <t>Informations complémentaires (optionnel) :</t>
  </si>
  <si>
    <t>Minoration(s) foncière(s) (hors dépollution)</t>
  </si>
  <si>
    <t>Emprunts</t>
  </si>
  <si>
    <t>Fonds propres</t>
  </si>
  <si>
    <t>NE PAS SUPPRIMER DE LIGNES</t>
  </si>
  <si>
    <t>Bilan immobilier : Construire pour vendre, louer et/ou occuper soi-même</t>
  </si>
  <si>
    <t>Détailler les dépenses directement imputables sur les surfaces du projet</t>
  </si>
  <si>
    <r>
      <rPr>
        <b/>
        <sz val="11"/>
        <color rgb="FF000000"/>
        <rFont val="Calibri"/>
        <family val="2"/>
      </rPr>
      <t xml:space="preserve">RATIO
(€ HT/ m²)
</t>
    </r>
    <r>
      <rPr>
        <sz val="11"/>
        <color rgb="FFC9211E"/>
        <rFont val="Calibri1"/>
      </rPr>
      <t>Unité retenue en colonne D</t>
    </r>
  </si>
  <si>
    <r>
      <rPr>
        <sz val="11"/>
        <color rgb="FF000000"/>
        <rFont val="Calibri1"/>
      </rPr>
      <t xml:space="preserve">A13- </t>
    </r>
    <r>
      <rPr>
        <sz val="12"/>
        <color rgb="FF000000"/>
        <rFont val="Calibri1"/>
      </rPr>
      <t>Évictions</t>
    </r>
  </si>
  <si>
    <t>B1- Etudes pré-opérationnelles</t>
  </si>
  <si>
    <t>B2- Etudes liées au recyclage foncier et pollutions (hors obligation ICPE)</t>
  </si>
  <si>
    <t>C1-Travaux éventuels de remise en état du foncier</t>
  </si>
  <si>
    <t>C11- Archéologie (diagnostic, fouilles, hors redevances)</t>
  </si>
  <si>
    <t>C13- Travaux de Désamiantage et retrait du plomb du bâti</t>
  </si>
  <si>
    <t>C14- Dépollution des sols (et eaux souterraines)</t>
  </si>
  <si>
    <t>C15- Autres frais de remise en état (sécurisation, enlèvement des déchets, déblais/ remblais hors dépollution, confortement, démontage des anciens équipements industriels, etc)</t>
  </si>
  <si>
    <t>C16- Actualisation - révisions sur travaux - remise en état du foncier</t>
  </si>
  <si>
    <t>C2-Travaux de construction et d'aménagement</t>
  </si>
  <si>
    <t>C23- Travaux de réhabilitation du bâti existant</t>
  </si>
  <si>
    <t>C24- Travaux de construction de bâtiments neufs</t>
  </si>
  <si>
    <t>C25- Travaux de construction parking</t>
  </si>
  <si>
    <t>C26- Travaux VRD complémentaires</t>
  </si>
  <si>
    <t>C27- Travaux d’aménagement extérieur (espaces verts, …)</t>
  </si>
  <si>
    <t>C28- Actualisation - révisions sur travaux - aménagement et construction</t>
  </si>
  <si>
    <t>C3- Honoraires sur travaux, frais de maîtrise d’oeuvre</t>
  </si>
  <si>
    <t>D1- Participation pour équipements publics (taxe d’aménagement, PUP,..)</t>
  </si>
  <si>
    <t>D2- Autres taxes et redevances à la construction (taxe d’archéologie préventive, Participation Assainissement Collectif,…)</t>
  </si>
  <si>
    <t>G1- Frais financiers</t>
  </si>
  <si>
    <t>G2- Frais de communication, de commercialisation</t>
  </si>
  <si>
    <t>G3-Gestion foncière et immobilière : fiscalité  foncière jusqu’à la vente</t>
  </si>
  <si>
    <t>G4- Assurances (Dommage ouvrages, Garantie Financière d’Achèvement)</t>
  </si>
  <si>
    <t>G5- Marges</t>
  </si>
  <si>
    <t>G6- Provisions pour Aléas</t>
  </si>
  <si>
    <t>G7- Autres : précisez</t>
  </si>
  <si>
    <t>unité</t>
  </si>
  <si>
    <t>Indiquer le prix de marché immobilier local (en €HT/m² SHAB ou SU selon et /an pour les loyers)</t>
  </si>
  <si>
    <t>A1- Logements</t>
  </si>
  <si>
    <t>A11- Libre et accession aidée (hors L.302-5 du CCH)</t>
  </si>
  <si>
    <t>m² SHAB</t>
  </si>
  <si>
    <t xml:space="preserve">   A113-Logement libre lot à bâtir</t>
  </si>
  <si>
    <t>m² SU</t>
  </si>
  <si>
    <t>préciser</t>
  </si>
  <si>
    <r>
      <rPr>
        <b/>
        <sz val="11"/>
        <color rgb="FF000000"/>
        <rFont val="Calibri"/>
        <family val="2"/>
      </rPr>
      <t xml:space="preserve">B- LOYERS </t>
    </r>
    <r>
      <rPr>
        <i/>
        <sz val="11"/>
        <color rgb="FF000000"/>
        <rFont val="Calibri1"/>
      </rPr>
      <t>(en cas de mise à bail ou d’occupation pour compte propre)</t>
    </r>
  </si>
  <si>
    <t>B11- Loyer de mise à disposition temporaire (jusqu’à la construction / réhabilitation)</t>
  </si>
  <si>
    <t>B12- Loyer Logements libres</t>
  </si>
  <si>
    <t>B13- Loyer Logements sociaux</t>
  </si>
  <si>
    <t>B21- Bureaux</t>
  </si>
  <si>
    <r>
      <rPr>
        <sz val="11"/>
        <color rgb="FF000000"/>
        <rFont val="Calibri"/>
        <family val="2"/>
      </rPr>
      <t xml:space="preserve">B22- </t>
    </r>
    <r>
      <rPr>
        <sz val="11"/>
        <color rgb="FF000000"/>
        <rFont val="Calibri1"/>
      </rPr>
      <t>Activités artisanales</t>
    </r>
  </si>
  <si>
    <r>
      <rPr>
        <sz val="11"/>
        <color rgb="FF000000"/>
        <rFont val="Calibri"/>
        <family val="2"/>
      </rPr>
      <t xml:space="preserve">B23- </t>
    </r>
    <r>
      <rPr>
        <sz val="11"/>
        <color rgb="FF000000"/>
        <rFont val="Calibri1"/>
      </rPr>
      <t>Activités industrielles</t>
    </r>
  </si>
  <si>
    <r>
      <rPr>
        <sz val="11"/>
        <color rgb="FF000000"/>
        <rFont val="Calibri"/>
        <family val="2"/>
      </rPr>
      <t xml:space="preserve">B24- </t>
    </r>
    <r>
      <rPr>
        <sz val="11"/>
        <color rgb="FF000000"/>
        <rFont val="Calibri1"/>
      </rPr>
      <t>Activités logistiques</t>
    </r>
  </si>
  <si>
    <r>
      <rPr>
        <sz val="11"/>
        <color rgb="FF000000"/>
        <rFont val="Calibri"/>
        <family val="2"/>
      </rPr>
      <t xml:space="preserve">B25- </t>
    </r>
    <r>
      <rPr>
        <sz val="11"/>
        <color rgb="FF000000"/>
        <rFont val="Calibri1"/>
      </rPr>
      <t>Commerces pied d'immeubles</t>
    </r>
  </si>
  <si>
    <t>B26- Coque commerciale</t>
  </si>
  <si>
    <t>B27- Autres. Préciser :</t>
  </si>
  <si>
    <t>E1- Produits financiers</t>
  </si>
  <si>
    <t>E2- Autres recettes : à préciser</t>
  </si>
  <si>
    <t xml:space="preserve"> Merci de vérifier les sous-totaux ou les formules de calcul</t>
  </si>
  <si>
    <t>Informations complémentaires :</t>
  </si>
  <si>
    <t>Seules les cellules sur fond bleu sont à renseigner.</t>
  </si>
  <si>
    <t>Principaux postes de dépenses</t>
  </si>
  <si>
    <t>Postes détaillés</t>
  </si>
  <si>
    <t>Montant en € HTR*</t>
  </si>
  <si>
    <t>Remarque</t>
  </si>
  <si>
    <t>Les études avant travaux</t>
  </si>
  <si>
    <t>Désamiantage / démolition</t>
  </si>
  <si>
    <t>Diagnostics amiante</t>
  </si>
  <si>
    <t>     </t>
  </si>
  <si>
    <t>Sous-partie du poste de dépenses B2 du bilan Aménagement ou Immobilier</t>
  </si>
  <si>
    <t>Diagnostics déchets (arrêté du 19/12/2011)</t>
  </si>
  <si>
    <t>Autres dépenses (à préciser)</t>
  </si>
  <si>
    <t>Dépollution sols et eaux souterraines</t>
  </si>
  <si>
    <t>Etudes historiques et documentaires</t>
  </si>
  <si>
    <t>Diagnostics de terrain</t>
  </si>
  <si>
    <t>Plan de gestion</t>
  </si>
  <si>
    <t>Maîtrise d’œuvre ou AMO</t>
  </si>
  <si>
    <t>Sous-partie du poste de dépenses C3 du bilan Aménagement ou Immobilier</t>
  </si>
  <si>
    <t>Restauration ou d’aménagement des milieux notamment ceux basés sur des solutions fondées sur la nature</t>
  </si>
  <si>
    <t>Diagnostics</t>
  </si>
  <si>
    <t>Total études avant travaux</t>
  </si>
  <si>
    <t>Ingénierie de travaux de dépollution</t>
  </si>
  <si>
    <r>
      <rPr>
        <sz val="10"/>
        <color rgb="FF000000"/>
        <rFont val="Arial"/>
        <family val="2"/>
      </rPr>
      <t>Plan de conception de travaux, essais de faisabilité des techniques de traitement envisagées (traitabilité, pilote)</t>
    </r>
    <r>
      <rPr>
        <b/>
        <sz val="10"/>
        <color rgb="FFFF0000"/>
        <rFont val="Arial"/>
        <family val="2"/>
      </rPr>
      <t xml:space="preserve"> déjà réalisés ou en cours</t>
    </r>
  </si>
  <si>
    <r>
      <rPr>
        <sz val="10"/>
        <color rgb="FF000000"/>
        <rFont val="Arial"/>
        <family val="2"/>
      </rPr>
      <t xml:space="preserve">Plan de conception de travaux, essais de faisabilité des techniques de traitement envisagées (traitabilité, pilote) </t>
    </r>
    <r>
      <rPr>
        <b/>
        <sz val="10"/>
        <color rgb="FFFF0000"/>
        <rFont val="Arial"/>
        <family val="2"/>
      </rPr>
      <t>à réaliser donc à intégrer dans de la demande d'aide</t>
    </r>
  </si>
  <si>
    <t>Total ingénierie de travaux de dépollution</t>
  </si>
  <si>
    <t>Les travaux et leur suivi</t>
  </si>
  <si>
    <t>Travaux de désamiantage (réalisés, en cours ou à réaliser)</t>
  </si>
  <si>
    <r>
      <rPr>
        <sz val="11"/>
        <color rgb="FF000000"/>
        <rFont val="Calibri"/>
        <family val="2"/>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rPr>
      <t>l'onglet "Détail trvx Remise Etat" qui concerne uniquement les travaux restant à réaliser</t>
    </r>
  </si>
  <si>
    <t>Travaux de déconstruction (réalisés, en cours ou à réaliser)</t>
  </si>
  <si>
    <r>
      <rPr>
        <sz val="11"/>
        <color rgb="FF000000"/>
        <rFont val="Calibri"/>
        <family val="2"/>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rPr>
      <t>l'onglet "Détail trvx Remise Etat" qui concerne uniquement les travaux restant à réaliser</t>
    </r>
  </si>
  <si>
    <t>Dépollution des sols et eaux souterraines</t>
  </si>
  <si>
    <t>Travaux de dépollution</t>
  </si>
  <si>
    <t>Le montant HTR porté ici doit être identique à celui du poste de dépenses C14 du bilan Aménagement ou Immobilier</t>
  </si>
  <si>
    <t>Dispositions constructives liées à la présence de pollution résiduelle</t>
  </si>
  <si>
    <t>Préciser qui sera maître d'ouvrage de leur réalisation</t>
  </si>
  <si>
    <t>Suivi / contrôle des travaux de dépollution par un bureau d’études spécialisé et indépendant de l’entreprise travaux</t>
  </si>
  <si>
    <t xml:space="preserve"> Autres frais de remise en état</t>
  </si>
  <si>
    <t>Sécurisation, enlèvement des déchets, déblais/ remblais hors dépollution, confortement, démontage des anciens équipements industriels, etc</t>
  </si>
  <si>
    <t>Le montant HTR porté ici doit être identique à celui du poste de dépenses C15 du bilan Aménagement ou Immobilier</t>
  </si>
  <si>
    <t>Restauration ou d’aménagement des milieux basés sur des solutions fondées sur la nature</t>
  </si>
  <si>
    <t>Travaux de restauration ou d’aménagement des milieux</t>
  </si>
  <si>
    <t>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</si>
  <si>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Suivi / contrôle par un bureau d’études spécialisé et indépendant de l’entreprise travaux</t>
  </si>
  <si>
    <t>Total travaux et suivi</t>
  </si>
  <si>
    <t>Frais de gestion (dont suivi post travaux)</t>
  </si>
  <si>
    <t>Assurances</t>
  </si>
  <si>
    <t>Surveillance pluri annuelle</t>
  </si>
  <si>
    <t>Frais de communication, autres</t>
  </si>
  <si>
    <t>Total frais de gestion</t>
  </si>
  <si>
    <t>MONTANT GLOBAL DE LA REMISE EN ETAT</t>
  </si>
  <si>
    <t>[1]</t>
  </si>
  <si>
    <t>Pour les traitements in situ et sur site, se référer aux codes de la norme NF X 31-620 – 4 (préciser code nomenclature et intitulé du traitement (par exemple C314 – désorption thermique))</t>
  </si>
  <si>
    <t>Les études préalables aux travaux sont exclus de l'appel à projets.</t>
  </si>
  <si>
    <t>Nature des travaux</t>
  </si>
  <si>
    <r>
      <rPr>
        <b/>
        <sz val="11"/>
        <color rgb="FF000000"/>
        <rFont val="Arial"/>
        <family val="2"/>
      </rPr>
      <t>Unité (T ou m</t>
    </r>
    <r>
      <rPr>
        <b/>
        <vertAlign val="superscript"/>
        <sz val="11"/>
        <color rgb="FF000000"/>
        <rFont val="Arial"/>
        <family val="2"/>
      </rPr>
      <t>3</t>
    </r>
    <r>
      <rPr>
        <b/>
        <sz val="11"/>
        <color rgb="FF000000"/>
        <rFont val="Arial"/>
        <family val="2"/>
      </rPr>
      <t>)</t>
    </r>
  </si>
  <si>
    <t>Quantité</t>
  </si>
  <si>
    <t>Coût Unitaire (HTR)*</t>
  </si>
  <si>
    <t>Total des coûts pour l'opération (HTR)*</t>
  </si>
  <si>
    <t>Total des dépenses éligibles (HTR)* à justifier</t>
  </si>
  <si>
    <t>Désamiantage non encore réalisé (le cas échéant)</t>
  </si>
  <si>
    <t>Installation - Suivi - Repli du chantier</t>
  </si>
  <si>
    <t>Dépose des éléments amiantés</t>
  </si>
  <si>
    <t>Gestion des déchets</t>
  </si>
  <si>
    <t>Déconstruction non encore réalisée (le cas échéant)</t>
  </si>
  <si>
    <t>Dépose matériaux du second œuvre</t>
  </si>
  <si>
    <t>Démolition gros œuvre</t>
  </si>
  <si>
    <t>Finition</t>
  </si>
  <si>
    <t>Gestion des déchets et matériaux (chargement/évacuation, réemploi, recyclage, revente, élimination)</t>
  </si>
  <si>
    <t>Dépollution des sols et des eaux souterraines</t>
  </si>
  <si>
    <t>C100 / C 200 Installation - Suivi - Repli du chantier</t>
  </si>
  <si>
    <t>Traitement in situ (sans excavation)</t>
  </si>
  <si>
    <t>XXXX (à préciser selon codification de la norme NF X 31-620-4)</t>
  </si>
  <si>
    <t>Traitement sur site cf. nomenclature dans l'onglet annexe</t>
  </si>
  <si>
    <t>Terrassement</t>
  </si>
  <si>
    <t>Confinement</t>
  </si>
  <si>
    <t>Réemploi sous voiries, espaces verts, …</t>
  </si>
  <si>
    <t>Autre (à préciser)</t>
  </si>
  <si>
    <t>Traitement hors site</t>
  </si>
  <si>
    <t>Terrassement pour envoi ISDI et réaménagement de carrières</t>
  </si>
  <si>
    <t>Terrassement pour envoi autres filières</t>
  </si>
  <si>
    <t>Transport pour envoi ISDI et réaménagement de carrières</t>
  </si>
  <si>
    <t>Transport pour envoi autres filières</t>
  </si>
  <si>
    <t>Réemploi / réutilisation hors site (préciser type d'usage et/ou d'ouvrage) **</t>
  </si>
  <si>
    <t>Plate-forme de gestion de terres (préciser les filières aval et la répartition des quantités)</t>
  </si>
  <si>
    <t>Installation de lavage de terres</t>
  </si>
  <si>
    <t>Installation de désorption thermique</t>
  </si>
  <si>
    <t>Installation d'incinération</t>
  </si>
  <si>
    <t>Cimenterie</t>
  </si>
  <si>
    <t>Installation de traitement biologique</t>
  </si>
  <si>
    <t>Stabilisation physico-chimique</t>
  </si>
  <si>
    <t>Installation de stockage de déchets dangereux</t>
  </si>
  <si>
    <t>Installation de stockage de déchets non  dangereux</t>
  </si>
  <si>
    <t>Installation de stockage de déchets inertes ***</t>
  </si>
  <si>
    <t>Réaménagement de carrières ***</t>
  </si>
  <si>
    <t>Restauration ou d’aménagement des milieux basés sur des solutions fondées sur la nature  (le cas échéant)</t>
  </si>
  <si>
    <t>Apport pour refonctionnalisation (simple apport de terres végétales ou matériaux de carrières ou alternatifs type grave recyclée pour recouvrement exclu)</t>
  </si>
  <si>
    <t>Mise en œuvre</t>
  </si>
  <si>
    <t>Contrôle</t>
  </si>
  <si>
    <t>Total général</t>
  </si>
  <si>
    <t>** Exemple : création de merlons paysagers ou anti-bruit, comblement de sous-sol de bâtiments démolis, etc.</t>
  </si>
  <si>
    <t>*** Dépenses à préciser mais non éligibles</t>
  </si>
  <si>
    <t>FINANCEMENT</t>
  </si>
  <si>
    <t>C4- Fonds propres de la commune</t>
  </si>
  <si>
    <t>D5- Autres subventions publiques Etat : (préciser)</t>
  </si>
  <si>
    <t>D6- Subventions publiques – Collectivités locales Hors maitrise d’ouvrage : (préciser)</t>
  </si>
  <si>
    <t>TOTAL FINANCEMENT</t>
  </si>
  <si>
    <t>BESOIN DE FINANCEMENT</t>
  </si>
  <si>
    <r>
      <t xml:space="preserve">Seule cette annexe doit être déposée sur Démarches Simplifiées - tout autre trame de bilan ne sera pas recevable
</t>
    </r>
    <r>
      <rPr>
        <sz val="11"/>
        <color rgb="FF000000"/>
        <rFont val="Arial"/>
        <family val="2"/>
      </rPr>
      <t> 
Lors de l'analyse du dossier de candidature, les instructeurs des DDT-M ou DREAL/DEAL... ou les instructeurs de l'ADEME pourront solliciter auprès du candidat des compléments ou précisions d'information qu'ils jugeraient nécessaires.</t>
    </r>
  </si>
  <si>
    <r>
      <t xml:space="preserve">Les bilans "Aménagement" ou "Immobilier" (onglets 1 et 2)  sont à renseigner </t>
    </r>
    <r>
      <rPr>
        <u/>
        <sz val="11"/>
        <color rgb="FF000000"/>
        <rFont val="Arial"/>
        <family val="2"/>
      </rPr>
      <t>pour</t>
    </r>
    <r>
      <rPr>
        <b/>
        <u/>
        <sz val="11"/>
        <color rgb="FF000000"/>
        <rFont val="Arial"/>
        <family val="2"/>
      </rPr>
      <t xml:space="preserve"> l’opération globale</t>
    </r>
    <r>
      <rPr>
        <sz val="11"/>
        <color rgb="FF000000"/>
        <rFont val="Arial"/>
        <family val="2"/>
      </rPr>
      <t xml:space="preserve"> en dépenses et recettes et non pas sur le seul secteur en friche.</t>
    </r>
  </si>
  <si>
    <t xml:space="preserve"> - la construction neuve.</t>
  </si>
  <si>
    <t>Montant de la subvention demandée au titre du recyclage foncier - préfecture</t>
  </si>
  <si>
    <t>Montant de la subvention demandée au titre de l'ADEME</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</si>
  <si>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</si>
  <si>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</si>
  <si>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BILAN : RENATURATION COMPLETE DU SITE</t>
  </si>
  <si>
    <t>POUR LE FONDS VERT "RECYCLAGE FONCIER", INDIQUER ICI</t>
  </si>
  <si>
    <r>
      <t>Montant des dépenses subventionnable</t>
    </r>
    <r>
      <rPr>
        <sz val="11"/>
        <color rgb="FF000000"/>
        <rFont val="Calibri1"/>
      </rPr>
      <t>s :
- non engagées à la date de dépôt de la demande de subvention,
- Et qui pourront être réalisées et soldées dans le délai du fonds vert</t>
    </r>
  </si>
  <si>
    <r>
      <t xml:space="preserve">Ce bilan financier de l'opération doit être </t>
    </r>
    <r>
      <rPr>
        <b/>
        <u/>
        <sz val="11"/>
        <color rgb="FF000000"/>
        <rFont val="Arial"/>
        <family val="2"/>
      </rPr>
      <t>obligatoirement et dûment complété</t>
    </r>
    <r>
      <rPr>
        <b/>
        <sz val="11"/>
        <color rgb="FF000000"/>
        <rFont val="Arial"/>
        <family val="2"/>
      </rPr>
      <t xml:space="preserve"> pour tout dépôt de candidature au fonds vert "recyclage foncier"</t>
    </r>
    <r>
      <rPr>
        <sz val="11"/>
        <color rgb="FF000000"/>
        <rFont val="Arial"/>
        <family val="2"/>
      </rPr>
      <t xml:space="preserve">, qu’il s’agisse d'un dossier "recyclage foncier - préfecture" ou d'un dossier instruit pas l’ADEME. 
Il est à renseigner via l'un des onglets suivants, selon le type de projets / porteur de projet :
</t>
    </r>
    <r>
      <rPr>
        <b/>
        <sz val="11"/>
        <color rgb="FF000000"/>
        <rFont val="Arial"/>
        <family val="2"/>
      </rPr>
      <t xml:space="preserve">
</t>
    </r>
    <r>
      <rPr>
        <b/>
        <u/>
        <sz val="11"/>
        <color rgb="FF000000"/>
        <rFont val="Arial"/>
        <family val="2"/>
      </rPr>
      <t>Onglet 1</t>
    </r>
    <r>
      <rPr>
        <b/>
        <sz val="11"/>
        <color rgb="FF000000"/>
        <rFont val="Arial"/>
        <family val="2"/>
      </rPr>
      <t xml:space="preserve"> </t>
    </r>
    <r>
      <rPr>
        <sz val="11"/>
        <color rgb="FF000000"/>
        <rFont val="Arial"/>
        <family val="2"/>
      </rPr>
      <t xml:space="preserve">- Pour les projets visant à </t>
    </r>
    <r>
      <rPr>
        <sz val="11"/>
        <color rgb="FFFF4000"/>
        <rFont val="Arial"/>
        <family val="2"/>
      </rPr>
      <t xml:space="preserve">« Aménager pour vendre un foncier viabilisé (aménagement) » ou à « Remettre en état une friche et revendre le terrain non viabilisé non loti </t>
    </r>
    <r>
      <rPr>
        <u/>
        <sz val="11"/>
        <color rgb="FFFF4000"/>
        <rFont val="Arial"/>
        <family val="2"/>
      </rPr>
      <t>avec une programmation</t>
    </r>
    <r>
      <rPr>
        <sz val="11"/>
        <color rgb="FFFF4000"/>
        <rFont val="Arial"/>
        <family val="2"/>
      </rPr>
      <t xml:space="preserve"> (proto-aménagement) »,
</t>
    </r>
    <r>
      <rPr>
        <b/>
        <sz val="11"/>
        <color rgb="FFFF4000"/>
        <rFont val="Arial"/>
        <family val="2"/>
      </rPr>
      <t>SANS construire</t>
    </r>
    <r>
      <rPr>
        <b/>
        <sz val="11"/>
        <color rgb="FF000000"/>
        <rFont val="Arial"/>
        <family val="2"/>
      </rPr>
      <t xml:space="preserve"> </t>
    </r>
    <r>
      <rPr>
        <sz val="11"/>
        <color rgb="FF000000"/>
        <rFont val="Arial"/>
        <family val="2"/>
      </rPr>
      <t>les logements ou locaux d’activités, c’est</t>
    </r>
    <r>
      <rPr>
        <sz val="11"/>
        <color rgb="FFFF4000"/>
        <rFont val="Arial"/>
        <family val="2"/>
      </rPr>
      <t xml:space="preserve"> </t>
    </r>
    <r>
      <rPr>
        <b/>
        <u/>
        <sz val="11"/>
        <color rgb="FFFF4000"/>
        <rFont val="Arial"/>
        <family val="2"/>
      </rPr>
      <t>l'onglet "Bilan Aménagement"</t>
    </r>
    <r>
      <rPr>
        <b/>
        <sz val="11"/>
        <color rgb="FFFF8000"/>
        <rFont val="Arial"/>
        <family val="2"/>
      </rPr>
      <t xml:space="preserve"> </t>
    </r>
    <r>
      <rPr>
        <b/>
        <sz val="11"/>
        <color rgb="FFED7D31"/>
        <rFont val="Arial"/>
        <family val="2"/>
      </rPr>
      <t>qui est à renseigner</t>
    </r>
    <r>
      <rPr>
        <sz val="11"/>
        <color rgb="FF000000"/>
        <rFont val="Arial"/>
        <family val="2"/>
      </rPr>
      <t xml:space="preserve">.
Y compris si le projet d’aménagement comporte une partie de renaturation (mais pas 100%). Dans ce cas, il convient de bien préciser les dépenses liées à la renaturation.
</t>
    </r>
    <r>
      <rPr>
        <b/>
        <sz val="11"/>
        <color rgb="FF000000"/>
        <rFont val="Arial"/>
        <family val="2"/>
      </rPr>
      <t xml:space="preserve">
</t>
    </r>
    <r>
      <rPr>
        <b/>
        <u/>
        <sz val="11"/>
        <color rgb="FF000000"/>
        <rFont val="Arial"/>
        <family val="2"/>
      </rPr>
      <t>Onglet 2</t>
    </r>
    <r>
      <rPr>
        <b/>
        <sz val="11"/>
        <color rgb="FF000000"/>
        <rFont val="Arial"/>
        <family val="2"/>
      </rPr>
      <t xml:space="preserve"> </t>
    </r>
    <r>
      <rPr>
        <sz val="11"/>
        <color rgb="FF000000"/>
        <rFont val="Arial"/>
        <family val="2"/>
      </rPr>
      <t xml:space="preserve">- Lorsque le candidat réalise à la fois </t>
    </r>
    <r>
      <rPr>
        <b/>
        <sz val="11"/>
        <color rgb="FF800080"/>
        <rFont val="Arial"/>
        <family val="2"/>
      </rPr>
      <t>la remise en état du foncier / du bâti et la réhabilitation ou la construction (logements, bureaux, entrepôts,…),</t>
    </r>
    <r>
      <rPr>
        <sz val="11"/>
        <color rgb="FF000000"/>
        <rFont val="Arial"/>
        <family val="2"/>
      </rPr>
      <t xml:space="preserve"> c'est l'onglet "</t>
    </r>
    <r>
      <rPr>
        <b/>
        <sz val="11"/>
        <color rgb="FF7030A0"/>
        <rFont val="Arial"/>
        <family val="2"/>
      </rPr>
      <t xml:space="preserve">Bilan Immobilier" qui est à renseigner.
</t>
    </r>
    <r>
      <rPr>
        <sz val="11"/>
        <color rgb="FF000000"/>
        <rFont val="Arial"/>
        <family val="2"/>
      </rPr>
      <t xml:space="preserve"> 
</t>
    </r>
    <r>
      <rPr>
        <b/>
        <u/>
        <sz val="11"/>
        <color rgb="FF000000"/>
        <rFont val="Arial"/>
        <family val="2"/>
      </rPr>
      <t>Onglet 3 -</t>
    </r>
    <r>
      <rPr>
        <sz val="11"/>
        <color rgb="FF000000"/>
        <rFont val="Arial"/>
        <family val="2"/>
      </rPr>
      <t xml:space="preserve"> Pour les projets qui seraient 100 % en renaturation, la notion de déficit n’est plus pertinente. Il convient donc de préciser les dépenses d’un côté et le financement de l’autre et notamment les autres subventions demandées ou obtenues.</t>
    </r>
    <r>
      <rPr>
        <b/>
        <u/>
        <sz val="11"/>
        <color rgb="FF000000"/>
        <rFont val="Arial"/>
        <family val="2"/>
      </rPr>
      <t xml:space="preserve">
Onglets 4 et 5</t>
    </r>
    <r>
      <rPr>
        <sz val="11"/>
        <color rgb="FF000000"/>
        <rFont val="Arial"/>
        <family val="2"/>
      </rPr>
      <t xml:space="preserve"> - Pour tout dossier déposé au titre de l’ADEME (pour la dépollution des anciens sites ICPE ou miniers), les 2 onglets dédiés doivent également être impérativement complétés.
</t>
    </r>
    <r>
      <rPr>
        <b/>
        <sz val="11"/>
        <color rgb="FF000000"/>
        <rFont val="Arial"/>
        <family val="2"/>
      </rPr>
      <t xml:space="preserve">
</t>
    </r>
  </si>
  <si>
    <r>
      <t xml:space="preserve">B1- Loyers de Logements (loyer </t>
    </r>
    <r>
      <rPr>
        <u/>
        <sz val="11"/>
        <color rgb="FF000000"/>
        <rFont val="Calibri"/>
        <family val="2"/>
      </rPr>
      <t>annuel</t>
    </r>
    <r>
      <rPr>
        <sz val="11"/>
        <color rgb="FF000000"/>
        <rFont val="Calibri"/>
        <family val="2"/>
      </rPr>
      <t xml:space="preserve"> x 15,59)</t>
    </r>
  </si>
  <si>
    <r>
      <t xml:space="preserve">B2- Loyers de Tertiaire et activités économiques (loyer </t>
    </r>
    <r>
      <rPr>
        <u/>
        <sz val="11"/>
        <color rgb="FF000000"/>
        <rFont val="Calibri1"/>
      </rPr>
      <t>annuel</t>
    </r>
    <r>
      <rPr>
        <sz val="11"/>
        <color rgb="FF000000"/>
        <rFont val="Calibri1"/>
      </rPr>
      <t xml:space="preserve"> x 15,59)</t>
    </r>
  </si>
  <si>
    <r>
      <t xml:space="preserve">B3- Loyer fictif pour occupation pour compte propre
</t>
    </r>
    <r>
      <rPr>
        <i/>
        <sz val="11"/>
        <color rgb="FF000000"/>
        <rFont val="Calibri"/>
        <family val="2"/>
      </rPr>
      <t xml:space="preserve">(loyer </t>
    </r>
    <r>
      <rPr>
        <i/>
        <u/>
        <sz val="11"/>
        <color rgb="FF000000"/>
        <rFont val="Calibri"/>
        <family val="2"/>
      </rPr>
      <t>annuel</t>
    </r>
    <r>
      <rPr>
        <i/>
        <sz val="11"/>
        <color rgb="FF000000"/>
        <rFont val="Calibri"/>
        <family val="2"/>
      </rPr>
      <t xml:space="preserve"> </t>
    </r>
    <r>
      <rPr>
        <i/>
        <sz val="11"/>
        <color rgb="FF000000"/>
        <rFont val="Calibri1"/>
      </rPr>
      <t>équivalent du marché x 15,59 ou montant annuel du crédit-bail x 15,59)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</si>
</sst>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 [$€-40C];[Red]\-0\ [$€-40C]"/>
    <numFmt numFmtId="165" formatCode="dd/mm/yy"/>
    <numFmt numFmtId="166" formatCode="0\ %"/>
    <numFmt numFmtId="167" formatCode="0\ [$€]"/>
    <numFmt numFmtId="168" formatCode="#,##0.00\ [$€]"/>
  </numFmts>
  <fonts count="63">
    <font>
      <sz val="11"/>
      <color rgb="FF000000"/>
      <name val="Calibri1"/>
    </font>
    <font>
      <sz val="10"/>
      <color rgb="FFFFFFFF"/>
      <name val="Calibri1"/>
    </font>
    <font>
      <b/>
      <sz val="10"/>
      <color rgb="FF000000"/>
      <name val="Calibri1"/>
    </font>
    <font>
      <sz val="10"/>
      <color rgb="FFCC0000"/>
      <name val="Calibri1"/>
    </font>
    <font>
      <b/>
      <sz val="10"/>
      <color rgb="FFFFFFFF"/>
      <name val="Calibri1"/>
    </font>
    <font>
      <i/>
      <sz val="10"/>
      <color rgb="FF808080"/>
      <name val="Calibri1"/>
    </font>
    <font>
      <sz val="10"/>
      <color rgb="FF006600"/>
      <name val="Calibri1"/>
    </font>
    <font>
      <sz val="18"/>
      <color rgb="FF000000"/>
      <name val="Calibri1"/>
    </font>
    <font>
      <sz val="12"/>
      <color rgb="FF000000"/>
      <name val="Calibri1"/>
    </font>
    <font>
      <b/>
      <sz val="24"/>
      <color rgb="FF000000"/>
      <name val="Calibri1"/>
    </font>
    <font>
      <u/>
      <sz val="10"/>
      <color rgb="FF0000EE"/>
      <name val="Calibri1"/>
    </font>
    <font>
      <u/>
      <sz val="11"/>
      <color rgb="FF0563C1"/>
      <name val="Calibri"/>
      <family val="2"/>
    </font>
    <font>
      <sz val="10"/>
      <color rgb="FF996600"/>
      <name val="Calibri1"/>
    </font>
    <font>
      <sz val="11"/>
      <color rgb="FF000000"/>
      <name val="Calibri"/>
      <family val="2"/>
    </font>
    <font>
      <b/>
      <u/>
      <sz val="14"/>
      <color rgb="FF000000"/>
      <name val="Calibri1"/>
    </font>
    <font>
      <b/>
      <sz val="11"/>
      <color rgb="FF000000"/>
      <name val="Arial"/>
      <family val="2"/>
    </font>
    <font>
      <b/>
      <u/>
      <sz val="11"/>
      <color rgb="FF000000"/>
      <name val="Arial"/>
      <family val="2"/>
    </font>
    <font>
      <sz val="11"/>
      <color rgb="FF000000"/>
      <name val="Arial"/>
      <family val="2"/>
    </font>
    <font>
      <u/>
      <sz val="11"/>
      <color rgb="FF000000"/>
      <name val="Arial"/>
      <family val="2"/>
    </font>
    <font>
      <sz val="11"/>
      <color rgb="FFFF4000"/>
      <name val="Arial"/>
      <family val="2"/>
    </font>
    <font>
      <u/>
      <sz val="11"/>
      <color rgb="FFFF4000"/>
      <name val="Arial"/>
      <family val="2"/>
    </font>
    <font>
      <b/>
      <sz val="11"/>
      <color rgb="FFFF4000"/>
      <name val="Arial"/>
      <family val="2"/>
    </font>
    <font>
      <b/>
      <u/>
      <sz val="11"/>
      <color rgb="FFFF4000"/>
      <name val="Arial"/>
      <family val="2"/>
    </font>
    <font>
      <b/>
      <sz val="11"/>
      <color rgb="FFED7D31"/>
      <name val="Arial"/>
      <family val="2"/>
    </font>
    <font>
      <b/>
      <sz val="11"/>
      <color rgb="FF800080"/>
      <name val="Arial"/>
      <family val="2"/>
    </font>
    <font>
      <b/>
      <sz val="11"/>
      <color rgb="FF7030A0"/>
      <name val="Arial"/>
      <family val="2"/>
    </font>
    <font>
      <sz val="12"/>
      <color rgb="FF000000"/>
      <name val="Arial1"/>
    </font>
    <font>
      <b/>
      <sz val="11"/>
      <color rgb="FF000000"/>
      <name val="Calibri"/>
      <family val="2"/>
    </font>
    <font>
      <b/>
      <i/>
      <sz val="11"/>
      <color rgb="FF000000"/>
      <name val="Calibri"/>
      <family val="2"/>
    </font>
    <font>
      <sz val="16"/>
      <color rgb="FF000000"/>
      <name val="Calibri"/>
      <family val="2"/>
    </font>
    <font>
      <b/>
      <u/>
      <sz val="16"/>
      <color rgb="FF000000"/>
      <name val="Calibri"/>
      <family val="2"/>
    </font>
    <font>
      <b/>
      <sz val="12"/>
      <color rgb="FF000000"/>
      <name val="Calibri"/>
      <family val="2"/>
    </font>
    <font>
      <u/>
      <sz val="11"/>
      <color rgb="FF000000"/>
      <name val="Calibri1"/>
    </font>
    <font>
      <sz val="13"/>
      <color rgb="FF000000"/>
      <name val="Calibri1"/>
    </font>
    <font>
      <sz val="11"/>
      <color rgb="FFC9211E"/>
      <name val="Calibri1"/>
    </font>
    <font>
      <i/>
      <sz val="11"/>
      <color rgb="FF000000"/>
      <name val="Calibri"/>
      <family val="2"/>
    </font>
    <font>
      <sz val="12"/>
      <color rgb="FF000000"/>
      <name val="Calibri"/>
      <family val="2"/>
    </font>
    <font>
      <b/>
      <sz val="11"/>
      <color rgb="FFFF0000"/>
      <name val="Calibri"/>
      <family val="2"/>
    </font>
    <font>
      <i/>
      <sz val="11"/>
      <color rgb="FF000000"/>
      <name val="Calibri1"/>
    </font>
    <font>
      <b/>
      <i/>
      <sz val="11"/>
      <name val="Calibri"/>
      <family val="2"/>
    </font>
    <font>
      <sz val="11"/>
      <name val="Calibri1"/>
    </font>
    <font>
      <sz val="10"/>
      <color rgb="FF000000"/>
      <name val="Calibri1"/>
    </font>
    <font>
      <b/>
      <u/>
      <sz val="11"/>
      <color rgb="FF000000"/>
      <name val="Calibri"/>
      <family val="2"/>
    </font>
    <font>
      <b/>
      <sz val="11"/>
      <color rgb="FF000000"/>
      <name val="Calibri1"/>
    </font>
    <font>
      <sz val="14"/>
      <color rgb="FF000000"/>
      <name val="Calibri1"/>
    </font>
    <font>
      <b/>
      <sz val="14"/>
      <color rgb="FF000000"/>
      <name val="Calibri1"/>
    </font>
    <font>
      <i/>
      <sz val="14"/>
      <color rgb="FF000000"/>
      <name val="Calibri1"/>
    </font>
    <font>
      <b/>
      <i/>
      <sz val="14"/>
      <color rgb="FF000000"/>
      <name val="Calibri1"/>
    </font>
    <font>
      <sz val="16"/>
      <color rgb="FF000000"/>
      <name val="Calibri1"/>
    </font>
    <font>
      <sz val="15"/>
      <color rgb="FF000000"/>
      <name val="Calibri1"/>
    </font>
    <font>
      <u/>
      <sz val="11"/>
      <color rgb="FF000000"/>
      <name val="Calibri"/>
      <family val="2"/>
    </font>
    <font>
      <i/>
      <u/>
      <sz val="11"/>
      <color rgb="FF000000"/>
      <name val="Calibri"/>
      <family val="2"/>
    </font>
    <font>
      <b/>
      <sz val="10"/>
      <color rgb="FF000000"/>
      <name val="Arial"/>
      <family val="2"/>
    </font>
    <font>
      <sz val="10"/>
      <color rgb="FF000000"/>
      <name val="Arial"/>
      <family val="2"/>
    </font>
    <font>
      <b/>
      <sz val="10"/>
      <color rgb="FFFF0000"/>
      <name val="Arial"/>
      <family val="2"/>
    </font>
    <font>
      <sz val="11"/>
      <color rgb="FFFF0000"/>
      <name val="Calibri"/>
      <family val="2"/>
    </font>
    <font>
      <b/>
      <i/>
      <sz val="11"/>
      <color rgb="FFFF0000"/>
      <name val="Calibri"/>
      <family val="2"/>
    </font>
    <font>
      <b/>
      <vertAlign val="superscript"/>
      <sz val="11"/>
      <color rgb="FF000000"/>
      <name val="Arial"/>
      <family val="2"/>
    </font>
    <font>
      <i/>
      <sz val="11"/>
      <color rgb="FF000000"/>
      <name val="Arial"/>
      <family val="2"/>
    </font>
    <font>
      <sz val="11"/>
      <color rgb="FF000000"/>
      <name val="Calibri1"/>
    </font>
    <font>
      <b/>
      <sz val="11"/>
      <color rgb="FFFF8000"/>
      <name val="Arial"/>
      <family val="2"/>
    </font>
    <font>
      <sz val="11"/>
      <color rgb="FFFF0000"/>
      <name val="Calibri1"/>
    </font>
    <font>
      <sz val="10"/>
      <color rgb="FFFF0000"/>
      <name val="Calibri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diagonalDown="1">
      <left/>
      <right style="hair">
        <color auto="1"/>
      </right>
      <top/>
      <bottom/>
      <diagonal style="hair">
        <color auto="1"/>
      </diagonal>
    </border>
    <border>
      <left style="hair">
        <color auto="1"/>
      </left>
      <right style="hair">
        <color auto="1"/>
      </right>
      <top/>
      <bottom/>
      <diagonal/>
    </border>
    <border>
      <left/>
      <right style="hair">
        <color auto="1"/>
      </right>
      <top/>
      <bottom/>
      <diagonal/>
    </border>
    <border diagonalUp="1">
      <left style="hair">
        <color auto="1"/>
      </left>
      <right style="hair">
        <color rgb="FF1C1C1C"/>
      </right>
      <top style="hair">
        <color rgb="FF1C1C1C"/>
      </top>
      <bottom style="hair">
        <color rgb="FF1C1C1C"/>
      </bottom>
      <diagonal style="hair">
        <color rgb="FF1C1C1C"/>
      </diagonal>
    </border>
    <border diagonalUp="1">
      <left style="hair">
        <color rgb="FF1C1C1C"/>
      </left>
      <right style="hair">
        <color rgb="FF1C1C1C"/>
      </right>
      <top style="hair">
        <color rgb="FF1C1C1C"/>
      </top>
      <bottom style="hair">
        <color rgb="FF1C1C1C"/>
      </bottom>
      <diagonal style="hair">
        <color rgb="FF1C1C1C"/>
      </diagonal>
    </border>
    <border diagonalUp="1" diagonalDown="1">
      <left style="hair">
        <color auto="1"/>
      </left>
      <right style="hair">
        <color auto="1"/>
      </right>
      <top style="hair">
        <color auto="1"/>
      </top>
      <bottom style="hair">
        <color auto="1"/>
      </bottom>
      <diagonal style="hair">
        <color auto="1"/>
      </diagonal>
    </border>
    <border diagonalUp="1" diagonalDown="1">
      <left style="hair">
        <color auto="1"/>
      </left>
      <right style="hair">
        <color auto="1"/>
      </right>
      <top style="hair">
        <color auto="1"/>
      </top>
      <bottom style="hair">
        <color auto="1"/>
      </bottom>
      <diagonal style="hair">
        <color rgb="FF666666"/>
      </diagonal>
    </border>
    <border>
      <left/>
      <right/>
      <top/>
      <bottom style="hair">
        <color auto="1"/>
      </bottom>
      <diagonal/>
    </border>
    <border diagonalUp="1" diagonalDown="1">
      <left style="hair">
        <color auto="1"/>
      </left>
      <right style="hair">
        <color auto="1"/>
      </right>
      <top/>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Up="1">
      <left style="hair">
        <color auto="1"/>
      </left>
      <right style="hair">
        <color auto="1"/>
      </right>
      <top style="hair">
        <color auto="1"/>
      </top>
      <bottom style="hair">
        <color auto="1"/>
      </bottom>
      <diagonal style="hair">
        <color rgb="FF666666"/>
      </diagonal>
    </border>
    <border>
      <left/>
      <right/>
      <top style="hair">
        <color auto="1"/>
      </top>
      <bottom/>
      <diagonal/>
    </border>
    <border diagonalUp="1" diagonalDown="1">
      <left/>
      <right style="hair">
        <color auto="1"/>
      </right>
      <top style="hair">
        <color auto="1"/>
      </top>
      <bottom/>
      <diagonal style="hair">
        <color rgb="FF1C1C1C"/>
      </diagonal>
    </border>
    <border>
      <left/>
      <right style="hair">
        <color auto="1"/>
      </right>
      <top style="hair">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hair">
        <color auto="1"/>
      </right>
      <top style="hair">
        <color auto="1"/>
      </top>
      <bottom/>
      <diagonal/>
    </border>
    <border>
      <left/>
      <right/>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style="medium">
        <color auto="1"/>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top/>
      <bottom style="medium">
        <color auto="1"/>
      </bottom>
      <diagonal/>
    </border>
    <border>
      <left style="hair">
        <color auto="1"/>
      </left>
      <right style="medium">
        <color auto="1"/>
      </right>
      <top style="medium">
        <color auto="1"/>
      </top>
      <bottom style="medium">
        <color auto="1"/>
      </bottom>
      <diagonal/>
    </border>
    <border>
      <left style="hair">
        <color auto="1"/>
      </left>
      <right/>
      <top/>
      <bottom/>
      <diagonal/>
    </border>
  </borders>
  <cellStyleXfs count="19">
    <xf numFmtId="0" fontId="0" fillId="0" borderId="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0" borderId="0" applyBorder="0" applyProtection="0"/>
    <xf numFmtId="0" fontId="11" fillId="0" borderId="0" applyBorder="0" applyProtection="0"/>
    <xf numFmtId="0" fontId="12" fillId="8" borderId="0" applyBorder="0" applyProtection="0"/>
    <xf numFmtId="0" fontId="13" fillId="0" borderId="0" applyBorder="0" applyProtection="0"/>
    <xf numFmtId="0" fontId="59" fillId="0" borderId="0" applyBorder="0" applyProtection="0"/>
    <xf numFmtId="0" fontId="59" fillId="0" borderId="0" applyBorder="0" applyProtection="0"/>
    <xf numFmtId="0" fontId="3" fillId="0" borderId="0" applyBorder="0" applyProtection="0"/>
  </cellStyleXfs>
  <cellXfs count="274">
    <xf numFmtId="0" fontId="0" fillId="0" borderId="0" xfId="0"/>
    <xf numFmtId="0" fontId="0" fillId="9" borderId="0" xfId="0" applyFill="1"/>
    <xf numFmtId="0" fontId="14" fillId="9" borderId="0" xfId="0" applyFont="1" applyFill="1"/>
    <xf numFmtId="0" fontId="26" fillId="9" borderId="0" xfId="0" applyFont="1" applyFill="1"/>
    <xf numFmtId="0" fontId="17" fillId="9" borderId="0" xfId="0" applyFont="1" applyFill="1" applyBorder="1" applyAlignment="1">
      <alignment horizontal="left" vertical="center" wrapText="1"/>
    </xf>
    <xf numFmtId="0" fontId="17" fillId="9" borderId="0" xfId="0" applyFont="1" applyFill="1" applyAlignment="1">
      <alignment horizontal="left" vertical="center"/>
    </xf>
    <xf numFmtId="0" fontId="17" fillId="9" borderId="0" xfId="0" applyFont="1" applyFill="1"/>
    <xf numFmtId="0" fontId="0" fillId="0" borderId="0" xfId="0"/>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0" fillId="0" borderId="0" xfId="0"/>
    <xf numFmtId="0" fontId="29" fillId="9" borderId="0" xfId="0" applyFont="1" applyFill="1"/>
    <xf numFmtId="0" fontId="27" fillId="9" borderId="0" xfId="0" applyFont="1" applyFill="1" applyAlignment="1">
      <alignment horizontal="center" vertical="center"/>
    </xf>
    <xf numFmtId="0" fontId="27" fillId="9" borderId="0" xfId="0" applyFont="1" applyFill="1" applyAlignment="1">
      <alignment horizontal="right" vertical="center"/>
    </xf>
    <xf numFmtId="0" fontId="28" fillId="9" borderId="0" xfId="0" applyFont="1" applyFill="1" applyAlignment="1">
      <alignment horizontal="right" vertical="center"/>
    </xf>
    <xf numFmtId="0" fontId="27" fillId="9" borderId="0" xfId="0" applyFont="1" applyFill="1" applyAlignment="1">
      <alignment horizontal="left" vertical="center"/>
    </xf>
    <xf numFmtId="0" fontId="30" fillId="9" borderId="0" xfId="0" applyFont="1" applyFill="1" applyAlignment="1">
      <alignment horizontal="right"/>
    </xf>
    <xf numFmtId="0" fontId="13" fillId="10" borderId="0" xfId="0" applyFont="1" applyFill="1" applyAlignment="1">
      <alignment horizontal="left" vertical="center"/>
    </xf>
    <xf numFmtId="0" fontId="27" fillId="10" borderId="0" xfId="0" applyFont="1" applyFill="1" applyAlignment="1">
      <alignment horizontal="center" vertical="center"/>
    </xf>
    <xf numFmtId="0" fontId="27" fillId="10" borderId="0" xfId="0" applyFont="1" applyFill="1" applyAlignment="1">
      <alignment horizontal="right" vertical="center"/>
    </xf>
    <xf numFmtId="0" fontId="28" fillId="10" borderId="0" xfId="0" applyFont="1" applyFill="1" applyAlignment="1">
      <alignment horizontal="right" vertical="center"/>
    </xf>
    <xf numFmtId="0" fontId="30" fillId="9" borderId="0" xfId="0" applyFont="1" applyFill="1"/>
    <xf numFmtId="0" fontId="27" fillId="11" borderId="1" xfId="0" applyFont="1" applyFill="1" applyBorder="1" applyAlignment="1">
      <alignment horizontal="left" vertical="center"/>
    </xf>
    <xf numFmtId="0" fontId="27" fillId="11" borderId="2" xfId="0" applyFont="1" applyFill="1" applyBorder="1" applyAlignment="1">
      <alignment horizontal="center" vertical="center"/>
    </xf>
    <xf numFmtId="0" fontId="0" fillId="11" borderId="3" xfId="0" applyFill="1" applyBorder="1"/>
    <xf numFmtId="164" fontId="31" fillId="11" borderId="4" xfId="0" applyNumberFormat="1" applyFont="1" applyFill="1" applyBorder="1" applyAlignment="1">
      <alignment horizontal="center" vertical="center" wrapText="1"/>
    </xf>
    <xf numFmtId="164" fontId="31" fillId="11" borderId="3" xfId="0" applyNumberFormat="1" applyFont="1" applyFill="1" applyBorder="1" applyAlignment="1">
      <alignment horizontal="center" vertical="center" wrapText="1"/>
    </xf>
    <xf numFmtId="0" fontId="33" fillId="9" borderId="0" xfId="0" applyFont="1" applyFill="1" applyAlignment="1">
      <alignment vertical="top"/>
    </xf>
    <xf numFmtId="0" fontId="27" fillId="9" borderId="4" xfId="0" applyFont="1" applyFill="1" applyBorder="1" applyAlignment="1">
      <alignment horizontal="center" vertical="center"/>
    </xf>
    <xf numFmtId="0" fontId="27" fillId="0" borderId="4" xfId="0" applyFont="1" applyBorder="1" applyAlignment="1">
      <alignment horizontal="center" vertical="center" wrapText="1"/>
    </xf>
    <xf numFmtId="0" fontId="27" fillId="9" borderId="1"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13" fillId="9" borderId="4" xfId="0" applyFont="1" applyFill="1" applyBorder="1" applyAlignment="1">
      <alignment horizontal="center" vertical="center"/>
    </xf>
    <xf numFmtId="0" fontId="31" fillId="12" borderId="0" xfId="0" applyFont="1" applyFill="1"/>
    <xf numFmtId="0" fontId="27" fillId="12" borderId="0" xfId="0" applyFont="1" applyFill="1" applyAlignment="1">
      <alignment horizontal="center" vertical="center"/>
    </xf>
    <xf numFmtId="164" fontId="13" fillId="12" borderId="5" xfId="0" applyNumberFormat="1" applyFont="1" applyFill="1" applyBorder="1" applyAlignment="1">
      <alignment horizontal="right" vertical="center"/>
    </xf>
    <xf numFmtId="164" fontId="35" fillId="12" borderId="5" xfId="0" applyNumberFormat="1" applyFont="1" applyFill="1" applyBorder="1" applyAlignment="1">
      <alignment horizontal="right" vertical="center"/>
    </xf>
    <xf numFmtId="164" fontId="27" fillId="12" borderId="6" xfId="0" applyNumberFormat="1" applyFont="1" applyFill="1" applyBorder="1" applyAlignment="1">
      <alignment horizontal="right" vertical="center"/>
    </xf>
    <xf numFmtId="165" fontId="27" fillId="12" borderId="7" xfId="0" applyNumberFormat="1" applyFont="1" applyFill="1" applyBorder="1" applyAlignment="1">
      <alignment horizontal="right" vertical="center"/>
    </xf>
    <xf numFmtId="0" fontId="27" fillId="12" borderId="0" xfId="0" applyFont="1" applyFill="1"/>
    <xf numFmtId="0" fontId="36" fillId="9" borderId="4" xfId="0" applyFont="1" applyFill="1" applyBorder="1"/>
    <xf numFmtId="0" fontId="13" fillId="9" borderId="4" xfId="0" applyFont="1" applyFill="1" applyBorder="1" applyAlignment="1">
      <alignment horizontal="right" vertical="center"/>
    </xf>
    <xf numFmtId="0" fontId="13" fillId="0" borderId="4" xfId="0" applyFont="1" applyBorder="1" applyAlignment="1">
      <alignment horizontal="right" vertical="center"/>
    </xf>
    <xf numFmtId="164" fontId="13" fillId="9" borderId="4" xfId="0" applyNumberFormat="1" applyFont="1" applyFill="1" applyBorder="1" applyAlignment="1">
      <alignment horizontal="right" vertical="center"/>
    </xf>
    <xf numFmtId="164" fontId="35" fillId="9" borderId="4" xfId="0" applyNumberFormat="1" applyFont="1" applyFill="1" applyBorder="1" applyAlignment="1">
      <alignment horizontal="right" vertical="center"/>
    </xf>
    <xf numFmtId="164" fontId="27" fillId="9" borderId="4" xfId="0" applyNumberFormat="1" applyFont="1" applyFill="1" applyBorder="1" applyAlignment="1">
      <alignment horizontal="right" vertical="center"/>
    </xf>
    <xf numFmtId="165" fontId="27" fillId="9" borderId="4" xfId="0" applyNumberFormat="1" applyFont="1" applyFill="1" applyBorder="1" applyAlignment="1">
      <alignment horizontal="right" vertical="center"/>
    </xf>
    <xf numFmtId="164" fontId="27" fillId="0" borderId="8" xfId="0" applyNumberFormat="1" applyFont="1" applyBorder="1" applyAlignment="1">
      <alignment horizontal="right" vertical="center"/>
    </xf>
    <xf numFmtId="165" fontId="27" fillId="0" borderId="9" xfId="0" applyNumberFormat="1" applyFont="1" applyBorder="1" applyAlignment="1">
      <alignment horizontal="right" vertical="center"/>
    </xf>
    <xf numFmtId="0" fontId="36" fillId="0" borderId="4" xfId="0" applyFont="1" applyBorder="1"/>
    <xf numFmtId="0" fontId="13" fillId="12" borderId="0" xfId="0" applyFont="1" applyFill="1" applyAlignment="1">
      <alignment horizontal="right" vertical="center"/>
    </xf>
    <xf numFmtId="0" fontId="36" fillId="13" borderId="4" xfId="0" applyFont="1" applyFill="1" applyBorder="1"/>
    <xf numFmtId="0" fontId="13" fillId="13" borderId="4" xfId="0" applyFont="1" applyFill="1" applyBorder="1" applyAlignment="1">
      <alignment horizontal="right" vertical="center"/>
    </xf>
    <xf numFmtId="164" fontId="13" fillId="13" borderId="10" xfId="0" applyNumberFormat="1" applyFont="1" applyFill="1" applyBorder="1" applyAlignment="1">
      <alignment horizontal="right" vertical="center"/>
    </xf>
    <xf numFmtId="164" fontId="35" fillId="13" borderId="10" xfId="0" applyNumberFormat="1" applyFont="1" applyFill="1" applyBorder="1" applyAlignment="1">
      <alignment horizontal="right" vertical="center"/>
    </xf>
    <xf numFmtId="164" fontId="27" fillId="13" borderId="4" xfId="0" applyNumberFormat="1" applyFont="1" applyFill="1" applyBorder="1" applyAlignment="1">
      <alignment horizontal="right" vertical="center"/>
    </xf>
    <xf numFmtId="165" fontId="27" fillId="13" borderId="4" xfId="0" applyNumberFormat="1" applyFont="1" applyFill="1" applyBorder="1" applyAlignment="1">
      <alignment horizontal="right" vertical="center"/>
    </xf>
    <xf numFmtId="0" fontId="0" fillId="13" borderId="0" xfId="0" applyFill="1"/>
    <xf numFmtId="0" fontId="13" fillId="0" borderId="4" xfId="0" applyFont="1" applyBorder="1" applyAlignment="1">
      <alignment wrapText="1"/>
    </xf>
    <xf numFmtId="0" fontId="13" fillId="9" borderId="11" xfId="0" applyFont="1" applyFill="1" applyBorder="1" applyAlignment="1">
      <alignment horizontal="center" vertical="center"/>
    </xf>
    <xf numFmtId="164" fontId="13" fillId="0" borderId="4" xfId="0" applyNumberFormat="1" applyFont="1" applyBorder="1" applyAlignment="1">
      <alignment horizontal="right" vertical="center"/>
    </xf>
    <xf numFmtId="164" fontId="35" fillId="0" borderId="4" xfId="0" applyNumberFormat="1" applyFont="1" applyBorder="1" applyAlignment="1">
      <alignment horizontal="right" vertical="center"/>
    </xf>
    <xf numFmtId="0" fontId="36" fillId="0" borderId="4" xfId="0" applyFont="1" applyBorder="1" applyAlignment="1">
      <alignment wrapText="1"/>
    </xf>
    <xf numFmtId="0" fontId="13" fillId="0" borderId="4" xfId="0" applyFont="1" applyBorder="1" applyAlignment="1">
      <alignment horizontal="right" vertical="center" wrapText="1"/>
    </xf>
    <xf numFmtId="0" fontId="36" fillId="13" borderId="0" xfId="0" applyFont="1" applyFill="1"/>
    <xf numFmtId="0" fontId="13" fillId="13" borderId="0" xfId="0" applyFont="1" applyFill="1" applyAlignment="1">
      <alignment horizontal="right" vertical="center"/>
    </xf>
    <xf numFmtId="164" fontId="13" fillId="13" borderId="5" xfId="0" applyNumberFormat="1" applyFont="1" applyFill="1" applyBorder="1" applyAlignment="1">
      <alignment horizontal="right" vertical="center"/>
    </xf>
    <xf numFmtId="164" fontId="35" fillId="13" borderId="5" xfId="0" applyNumberFormat="1" applyFont="1" applyFill="1" applyBorder="1" applyAlignment="1">
      <alignment horizontal="right" vertical="center"/>
    </xf>
    <xf numFmtId="164" fontId="27" fillId="13" borderId="6" xfId="0" applyNumberFormat="1" applyFont="1" applyFill="1" applyBorder="1" applyAlignment="1">
      <alignment horizontal="right" vertical="center"/>
    </xf>
    <xf numFmtId="165" fontId="27" fillId="13" borderId="7" xfId="0" applyNumberFormat="1" applyFont="1" applyFill="1" applyBorder="1" applyAlignment="1">
      <alignment horizontal="right" vertical="center"/>
    </xf>
    <xf numFmtId="0" fontId="0" fillId="0" borderId="4" xfId="0" applyFont="1" applyBorder="1"/>
    <xf numFmtId="0" fontId="36" fillId="13" borderId="12" xfId="0" applyFont="1" applyFill="1" applyBorder="1"/>
    <xf numFmtId="0" fontId="13" fillId="13" borderId="4" xfId="0" applyFont="1" applyFill="1" applyBorder="1" applyAlignment="1">
      <alignment horizontal="center" vertical="center"/>
    </xf>
    <xf numFmtId="164" fontId="13" fillId="13" borderId="4" xfId="0" applyNumberFormat="1" applyFont="1" applyFill="1" applyBorder="1" applyAlignment="1">
      <alignment horizontal="right" vertical="center"/>
    </xf>
    <xf numFmtId="164" fontId="35" fillId="13" borderId="4" xfId="0" applyNumberFormat="1" applyFont="1" applyFill="1" applyBorder="1" applyAlignment="1">
      <alignment horizontal="right" vertical="center"/>
    </xf>
    <xf numFmtId="0" fontId="0" fillId="9" borderId="6" xfId="0" applyFill="1" applyBorder="1"/>
    <xf numFmtId="0" fontId="31" fillId="12" borderId="12" xfId="0" applyFont="1" applyFill="1" applyBorder="1"/>
    <xf numFmtId="164" fontId="37" fillId="0" borderId="8" xfId="0" applyNumberFormat="1" applyFont="1" applyBorder="1" applyAlignment="1">
      <alignment horizontal="right" vertical="center"/>
    </xf>
    <xf numFmtId="165" fontId="37" fillId="0" borderId="9" xfId="0" applyNumberFormat="1" applyFont="1" applyBorder="1" applyAlignment="1">
      <alignment horizontal="right" vertical="center"/>
    </xf>
    <xf numFmtId="0" fontId="0" fillId="0" borderId="4" xfId="0" applyBorder="1" applyAlignment="1">
      <alignment horizontal="right"/>
    </xf>
    <xf numFmtId="164" fontId="0" fillId="0" borderId="4" xfId="0" applyNumberFormat="1" applyBorder="1" applyAlignment="1">
      <alignment horizontal="right"/>
    </xf>
    <xf numFmtId="164" fontId="38" fillId="0" borderId="4" xfId="0" applyNumberFormat="1" applyFont="1" applyBorder="1" applyAlignment="1">
      <alignment horizontal="right"/>
    </xf>
    <xf numFmtId="0" fontId="31" fillId="14" borderId="4" xfId="0" applyFont="1" applyFill="1" applyBorder="1" applyAlignment="1">
      <alignment horizontal="right"/>
    </xf>
    <xf numFmtId="0" fontId="13" fillId="14" borderId="4" xfId="0" applyFont="1" applyFill="1" applyBorder="1" applyAlignment="1">
      <alignment horizontal="center" vertical="center"/>
    </xf>
    <xf numFmtId="164" fontId="13" fillId="14" borderId="4" xfId="0" applyNumberFormat="1" applyFont="1" applyFill="1" applyBorder="1" applyAlignment="1">
      <alignment horizontal="right" vertical="center"/>
    </xf>
    <xf numFmtId="164" fontId="35" fillId="14" borderId="4" xfId="0" applyNumberFormat="1" applyFont="1" applyFill="1" applyBorder="1" applyAlignment="1">
      <alignment horizontal="right" vertical="center"/>
    </xf>
    <xf numFmtId="0" fontId="27" fillId="9" borderId="6" xfId="0" applyFont="1" applyFill="1" applyBorder="1"/>
    <xf numFmtId="164" fontId="27" fillId="15" borderId="4" xfId="0" applyNumberFormat="1" applyFont="1" applyFill="1" applyBorder="1" applyAlignment="1">
      <alignment horizontal="right" vertical="center"/>
    </xf>
    <xf numFmtId="165" fontId="27" fillId="15" borderId="4" xfId="0" applyNumberFormat="1" applyFont="1" applyFill="1" applyBorder="1" applyAlignment="1">
      <alignment horizontal="right" vertical="center"/>
    </xf>
    <xf numFmtId="0" fontId="27" fillId="9" borderId="0" xfId="0" applyFont="1" applyFill="1"/>
    <xf numFmtId="0" fontId="0" fillId="9" borderId="0" xfId="0" applyFont="1" applyFill="1" applyAlignment="1">
      <alignment vertical="top"/>
    </xf>
    <xf numFmtId="164" fontId="39" fillId="9" borderId="4" xfId="0" applyNumberFormat="1" applyFont="1" applyFill="1" applyBorder="1" applyAlignment="1">
      <alignment horizontal="center" vertical="center" wrapText="1"/>
    </xf>
    <xf numFmtId="0" fontId="27" fillId="12" borderId="4" xfId="0" applyFont="1" applyFill="1" applyBorder="1" applyAlignment="1">
      <alignment horizontal="center" vertical="center"/>
    </xf>
    <xf numFmtId="164" fontId="27" fillId="12" borderId="4" xfId="0" applyNumberFormat="1" applyFont="1" applyFill="1" applyBorder="1" applyAlignment="1">
      <alignment horizontal="right" vertical="center"/>
    </xf>
    <xf numFmtId="164" fontId="28" fillId="12" borderId="4" xfId="0" applyNumberFormat="1" applyFont="1" applyFill="1" applyBorder="1" applyAlignment="1">
      <alignment horizontal="right" vertical="center"/>
    </xf>
    <xf numFmtId="0" fontId="40" fillId="9" borderId="0" xfId="0" applyFont="1" applyFill="1"/>
    <xf numFmtId="0" fontId="27" fillId="13" borderId="4" xfId="0" applyFont="1" applyFill="1" applyBorder="1" applyAlignment="1">
      <alignment horizontal="center" vertical="center"/>
    </xf>
    <xf numFmtId="164" fontId="27" fillId="13" borderId="4" xfId="0" applyNumberFormat="1" applyFont="1" applyFill="1" applyBorder="1" applyAlignment="1">
      <alignment vertical="center"/>
    </xf>
    <xf numFmtId="164" fontId="28" fillId="13" borderId="4" xfId="0" applyNumberFormat="1" applyFont="1" applyFill="1" applyBorder="1" applyAlignment="1">
      <alignment vertical="center"/>
    </xf>
    <xf numFmtId="164" fontId="13" fillId="9" borderId="4" xfId="0" applyNumberFormat="1" applyFont="1" applyFill="1" applyBorder="1" applyAlignment="1">
      <alignment vertical="center"/>
    </xf>
    <xf numFmtId="164" fontId="35" fillId="9" borderId="4" xfId="0" applyNumberFormat="1" applyFont="1" applyFill="1" applyBorder="1" applyAlignment="1">
      <alignment vertical="center"/>
    </xf>
    <xf numFmtId="0" fontId="40" fillId="9" borderId="4" xfId="0" applyFont="1" applyFill="1" applyBorder="1"/>
    <xf numFmtId="164" fontId="41" fillId="9" borderId="0" xfId="0" applyNumberFormat="1" applyFont="1" applyFill="1" applyAlignment="1">
      <alignment horizontal="right"/>
    </xf>
    <xf numFmtId="0" fontId="0" fillId="9" borderId="4" xfId="0" applyFont="1" applyFill="1" applyBorder="1" applyAlignment="1">
      <alignment wrapText="1"/>
    </xf>
    <xf numFmtId="0" fontId="13" fillId="13" borderId="0" xfId="0" applyFont="1" applyFill="1" applyAlignment="1">
      <alignment horizontal="center" vertical="center"/>
    </xf>
    <xf numFmtId="164" fontId="13" fillId="13" borderId="7" xfId="0" applyNumberFormat="1" applyFont="1" applyFill="1" applyBorder="1" applyAlignment="1">
      <alignment vertical="center"/>
    </xf>
    <xf numFmtId="164" fontId="35" fillId="13" borderId="7" xfId="0" applyNumberFormat="1" applyFont="1" applyFill="1" applyBorder="1" applyAlignment="1">
      <alignment vertical="center"/>
    </xf>
    <xf numFmtId="164" fontId="13" fillId="13" borderId="4" xfId="0" applyNumberFormat="1" applyFont="1" applyFill="1" applyBorder="1" applyAlignment="1">
      <alignment vertical="center"/>
    </xf>
    <xf numFmtId="164" fontId="35" fillId="13" borderId="4" xfId="0" applyNumberFormat="1" applyFont="1" applyFill="1" applyBorder="1" applyAlignment="1">
      <alignment vertical="center"/>
    </xf>
    <xf numFmtId="0" fontId="27" fillId="12" borderId="1" xfId="0" applyFont="1" applyFill="1" applyBorder="1"/>
    <xf numFmtId="0" fontId="13" fillId="12" borderId="2" xfId="0" applyFont="1" applyFill="1" applyBorder="1" applyAlignment="1">
      <alignment horizontal="center" vertical="center"/>
    </xf>
    <xf numFmtId="164" fontId="13" fillId="12" borderId="4" xfId="0" applyNumberFormat="1" applyFont="1" applyFill="1" applyBorder="1" applyAlignment="1">
      <alignment vertical="center"/>
    </xf>
    <xf numFmtId="164" fontId="35" fillId="12" borderId="4" xfId="0" applyNumberFormat="1" applyFont="1" applyFill="1" applyBorder="1" applyAlignment="1">
      <alignment vertical="center"/>
    </xf>
    <xf numFmtId="164" fontId="0" fillId="9" borderId="0" xfId="0" applyNumberFormat="1" applyFill="1" applyAlignment="1">
      <alignment horizontal="right"/>
    </xf>
    <xf numFmtId="0" fontId="13" fillId="12" borderId="0" xfId="0" applyFont="1" applyFill="1" applyAlignment="1">
      <alignment horizontal="center" vertical="center"/>
    </xf>
    <xf numFmtId="164" fontId="13" fillId="12" borderId="13" xfId="0" applyNumberFormat="1" applyFont="1" applyFill="1" applyBorder="1" applyAlignment="1">
      <alignment vertical="center"/>
    </xf>
    <xf numFmtId="164" fontId="35" fillId="12" borderId="13" xfId="0" applyNumberFormat="1" applyFont="1" applyFill="1" applyBorder="1" applyAlignment="1">
      <alignment vertical="center"/>
    </xf>
    <xf numFmtId="0" fontId="40" fillId="9" borderId="0" xfId="0" applyFont="1" applyFill="1" applyBorder="1"/>
    <xf numFmtId="0" fontId="13" fillId="0" borderId="4" xfId="0" applyFont="1" applyBorder="1" applyAlignment="1">
      <alignment horizontal="center" vertical="center"/>
    </xf>
    <xf numFmtId="164" fontId="13" fillId="12" borderId="5" xfId="0" applyNumberFormat="1" applyFont="1" applyFill="1" applyBorder="1" applyAlignment="1">
      <alignment vertical="center"/>
    </xf>
    <xf numFmtId="164" fontId="35" fillId="12" borderId="5" xfId="0" applyNumberFormat="1" applyFont="1" applyFill="1" applyBorder="1" applyAlignment="1">
      <alignment vertical="center"/>
    </xf>
    <xf numFmtId="0" fontId="27" fillId="14" borderId="0" xfId="0" applyFont="1" applyFill="1" applyAlignment="1">
      <alignment horizontal="right"/>
    </xf>
    <xf numFmtId="0" fontId="13" fillId="14" borderId="0" xfId="0" applyFont="1" applyFill="1" applyAlignment="1">
      <alignment horizontal="center" vertical="center"/>
    </xf>
    <xf numFmtId="164" fontId="13" fillId="14" borderId="4" xfId="0" applyNumberFormat="1" applyFont="1" applyFill="1" applyBorder="1" applyAlignment="1">
      <alignment vertical="center"/>
    </xf>
    <xf numFmtId="164" fontId="35" fillId="14" borderId="4" xfId="0" applyNumberFormat="1" applyFont="1" applyFill="1" applyBorder="1" applyAlignment="1">
      <alignment vertical="center"/>
    </xf>
    <xf numFmtId="0" fontId="42" fillId="9" borderId="0" xfId="0" applyFont="1" applyFill="1" applyAlignment="1">
      <alignment horizontal="right"/>
    </xf>
    <xf numFmtId="0" fontId="43" fillId="9" borderId="0" xfId="0" applyFont="1" applyFill="1"/>
    <xf numFmtId="164" fontId="27" fillId="16" borderId="14" xfId="0" applyNumberFormat="1" applyFont="1" applyFill="1" applyBorder="1" applyAlignment="1">
      <alignment horizontal="right" vertical="center"/>
    </xf>
    <xf numFmtId="164" fontId="28" fillId="16" borderId="14" xfId="0" applyNumberFormat="1" applyFont="1" applyFill="1" applyBorder="1" applyAlignment="1">
      <alignment horizontal="right" vertical="center"/>
    </xf>
    <xf numFmtId="164" fontId="27" fillId="16" borderId="15" xfId="0" applyNumberFormat="1" applyFont="1" applyFill="1" applyBorder="1" applyAlignment="1">
      <alignment horizontal="right" vertical="center"/>
    </xf>
    <xf numFmtId="164" fontId="28" fillId="16" borderId="15" xfId="0" applyNumberFormat="1" applyFont="1" applyFill="1" applyBorder="1" applyAlignment="1">
      <alignment horizontal="right" vertical="center"/>
    </xf>
    <xf numFmtId="0" fontId="27" fillId="12" borderId="1" xfId="0" applyFont="1" applyFill="1" applyBorder="1" applyAlignment="1">
      <alignment horizontal="center" vertical="center"/>
    </xf>
    <xf numFmtId="164" fontId="27" fillId="16" borderId="3" xfId="0" applyNumberFormat="1" applyFont="1" applyFill="1" applyBorder="1" applyAlignment="1">
      <alignment horizontal="right" vertical="center"/>
    </xf>
    <xf numFmtId="164" fontId="28" fillId="16" borderId="3" xfId="0" applyNumberFormat="1" applyFont="1" applyFill="1" applyBorder="1" applyAlignment="1">
      <alignment horizontal="right" vertical="center"/>
    </xf>
    <xf numFmtId="0" fontId="0" fillId="12" borderId="0" xfId="0" applyFill="1"/>
    <xf numFmtId="0" fontId="0" fillId="12" borderId="0" xfId="0" applyFill="1" applyBorder="1"/>
    <xf numFmtId="0" fontId="44" fillId="12" borderId="0" xfId="0" applyFont="1" applyFill="1" applyBorder="1"/>
    <xf numFmtId="0" fontId="45" fillId="12" borderId="0" xfId="0" applyFont="1" applyFill="1" applyBorder="1" applyAlignment="1">
      <alignment horizontal="right" vertical="center"/>
    </xf>
    <xf numFmtId="164" fontId="27" fillId="16" borderId="0" xfId="0" applyNumberFormat="1" applyFont="1" applyFill="1" applyBorder="1" applyAlignment="1">
      <alignment horizontal="right" vertical="center"/>
    </xf>
    <xf numFmtId="164" fontId="28" fillId="16" borderId="0" xfId="0" applyNumberFormat="1" applyFont="1" applyFill="1" applyBorder="1" applyAlignment="1">
      <alignment horizontal="right" vertical="center"/>
    </xf>
    <xf numFmtId="166" fontId="46" fillId="12" borderId="0" xfId="0" applyNumberFormat="1" applyFont="1" applyFill="1" applyBorder="1"/>
    <xf numFmtId="0" fontId="47" fillId="12" borderId="0" xfId="0" applyFont="1" applyFill="1" applyBorder="1" applyAlignment="1">
      <alignment horizontal="right" vertical="center"/>
    </xf>
    <xf numFmtId="0" fontId="28" fillId="16" borderId="0" xfId="0" applyFont="1" applyFill="1" applyBorder="1" applyAlignment="1">
      <alignment horizontal="right" vertical="center"/>
    </xf>
    <xf numFmtId="0" fontId="27" fillId="16" borderId="0" xfId="0" applyFont="1" applyFill="1" applyBorder="1" applyAlignment="1">
      <alignment horizontal="right" vertical="center"/>
    </xf>
    <xf numFmtId="0" fontId="27" fillId="9" borderId="0" xfId="0" applyFont="1" applyFill="1" applyBorder="1" applyAlignment="1">
      <alignment horizontal="center" vertical="center" wrapText="1"/>
    </xf>
    <xf numFmtId="0" fontId="38" fillId="9" borderId="0" xfId="0" applyFont="1" applyFill="1"/>
    <xf numFmtId="0" fontId="0" fillId="0" borderId="2" xfId="0" applyFont="1" applyBorder="1"/>
    <xf numFmtId="0" fontId="27" fillId="9" borderId="2" xfId="0" applyFont="1" applyFill="1" applyBorder="1" applyAlignment="1">
      <alignment horizontal="center" vertical="center"/>
    </xf>
    <xf numFmtId="164" fontId="27" fillId="9" borderId="4" xfId="0" applyNumberFormat="1" applyFont="1" applyFill="1" applyBorder="1" applyAlignment="1">
      <alignment horizontal="center" vertical="center"/>
    </xf>
    <xf numFmtId="0" fontId="0" fillId="9" borderId="2" xfId="0" applyFont="1" applyFill="1" applyBorder="1"/>
    <xf numFmtId="164" fontId="27" fillId="0" borderId="0" xfId="0" applyNumberFormat="1" applyFont="1" applyAlignment="1">
      <alignment horizontal="right" vertical="center"/>
    </xf>
    <xf numFmtId="164" fontId="27" fillId="9" borderId="0" xfId="0" applyNumberFormat="1" applyFont="1" applyFill="1" applyAlignment="1">
      <alignment horizontal="right" vertical="center"/>
    </xf>
    <xf numFmtId="0" fontId="13" fillId="10" borderId="1" xfId="0" applyFont="1" applyFill="1" applyBorder="1" applyAlignment="1">
      <alignment horizontal="left" vertical="center"/>
    </xf>
    <xf numFmtId="0" fontId="27" fillId="10" borderId="2" xfId="0" applyFont="1" applyFill="1" applyBorder="1" applyAlignment="1">
      <alignment horizontal="center" vertical="center"/>
    </xf>
    <xf numFmtId="164" fontId="27" fillId="10" borderId="3" xfId="0" applyNumberFormat="1" applyFont="1" applyFill="1" applyBorder="1" applyAlignment="1">
      <alignment horizontal="right" vertical="center"/>
    </xf>
    <xf numFmtId="164" fontId="27" fillId="10" borderId="0" xfId="0" applyNumberFormat="1" applyFont="1" applyFill="1" applyBorder="1" applyAlignment="1">
      <alignment horizontal="right" vertical="center"/>
    </xf>
    <xf numFmtId="0" fontId="27" fillId="11" borderId="0" xfId="0" applyFont="1" applyFill="1" applyAlignment="1">
      <alignment horizontal="left" vertical="center"/>
    </xf>
    <xf numFmtId="0" fontId="0" fillId="11" borderId="0" xfId="0" applyFill="1"/>
    <xf numFmtId="0" fontId="48" fillId="9" borderId="0" xfId="0" applyFont="1" applyFill="1" applyAlignment="1">
      <alignment vertical="top"/>
    </xf>
    <xf numFmtId="0" fontId="31" fillId="12" borderId="0" xfId="0" applyFont="1" applyFill="1" applyAlignment="1">
      <alignment horizontal="left" vertical="center"/>
    </xf>
    <xf numFmtId="164" fontId="27" fillId="12" borderId="7" xfId="0" applyNumberFormat="1" applyFont="1" applyFill="1" applyBorder="1" applyAlignment="1">
      <alignment horizontal="right" vertical="center"/>
    </xf>
    <xf numFmtId="164" fontId="27" fillId="9" borderId="16" xfId="0" applyNumberFormat="1" applyFont="1" applyFill="1" applyBorder="1" applyAlignment="1">
      <alignment horizontal="right" vertical="center"/>
    </xf>
    <xf numFmtId="165" fontId="27" fillId="9" borderId="16" xfId="0" applyNumberFormat="1" applyFont="1" applyFill="1" applyBorder="1" applyAlignment="1">
      <alignment horizontal="right" vertical="center"/>
    </xf>
    <xf numFmtId="164" fontId="27" fillId="12" borderId="0" xfId="0" applyNumberFormat="1" applyFont="1" applyFill="1" applyAlignment="1">
      <alignment horizontal="right" vertical="center"/>
    </xf>
    <xf numFmtId="0" fontId="36" fillId="13" borderId="17" xfId="0" applyFont="1" applyFill="1" applyBorder="1"/>
    <xf numFmtId="0" fontId="13" fillId="13" borderId="17" xfId="0" applyFont="1" applyFill="1" applyBorder="1" applyAlignment="1">
      <alignment horizontal="center" vertical="center"/>
    </xf>
    <xf numFmtId="164" fontId="13" fillId="13" borderId="18" xfId="0" applyNumberFormat="1" applyFont="1" applyFill="1" applyBorder="1" applyAlignment="1">
      <alignment horizontal="right" vertical="center"/>
    </xf>
    <xf numFmtId="164" fontId="27" fillId="13" borderId="17" xfId="0" applyNumberFormat="1" applyFont="1" applyFill="1" applyBorder="1" applyAlignment="1">
      <alignment horizontal="right" vertical="center"/>
    </xf>
    <xf numFmtId="165" fontId="27" fillId="13" borderId="19" xfId="0" applyNumberFormat="1" applyFont="1" applyFill="1" applyBorder="1" applyAlignment="1">
      <alignment horizontal="right" vertical="center"/>
    </xf>
    <xf numFmtId="0" fontId="36" fillId="9" borderId="4" xfId="0" applyFont="1" applyFill="1" applyBorder="1" applyAlignment="1">
      <alignment vertical="center"/>
    </xf>
    <xf numFmtId="0" fontId="36" fillId="9" borderId="4" xfId="0" applyFont="1" applyFill="1" applyBorder="1" applyAlignment="1">
      <alignment vertical="center" wrapText="1"/>
    </xf>
    <xf numFmtId="0" fontId="36" fillId="9" borderId="4" xfId="0" applyFont="1" applyFill="1" applyBorder="1" applyAlignment="1">
      <alignment wrapText="1"/>
    </xf>
    <xf numFmtId="0" fontId="36" fillId="0" borderId="0" xfId="0" applyFont="1"/>
    <xf numFmtId="0" fontId="49" fillId="9" borderId="4" xfId="0" applyFont="1" applyFill="1" applyBorder="1" applyAlignment="1">
      <alignment vertical="top"/>
    </xf>
    <xf numFmtId="164" fontId="27" fillId="9" borderId="4" xfId="0" applyNumberFormat="1" applyFont="1" applyFill="1" applyBorder="1" applyAlignment="1">
      <alignment horizontal="center" vertical="center" wrapText="1"/>
    </xf>
    <xf numFmtId="164" fontId="13" fillId="9" borderId="1" xfId="0" applyNumberFormat="1" applyFont="1" applyFill="1" applyBorder="1" applyAlignment="1">
      <alignment horizontal="right" vertical="center"/>
    </xf>
    <xf numFmtId="164" fontId="13" fillId="13" borderId="7" xfId="0" applyNumberFormat="1" applyFont="1" applyFill="1" applyBorder="1" applyAlignment="1">
      <alignment horizontal="right" vertical="center"/>
    </xf>
    <xf numFmtId="0" fontId="13" fillId="12" borderId="4" xfId="0" applyFont="1" applyFill="1" applyBorder="1" applyAlignment="1">
      <alignment horizontal="center" vertical="center"/>
    </xf>
    <xf numFmtId="164" fontId="13" fillId="12" borderId="10" xfId="0" applyNumberFormat="1" applyFont="1" applyFill="1" applyBorder="1" applyAlignment="1">
      <alignment horizontal="right" vertical="center"/>
    </xf>
    <xf numFmtId="0" fontId="13" fillId="13" borderId="1" xfId="0" applyFont="1" applyFill="1" applyBorder="1"/>
    <xf numFmtId="0" fontId="27" fillId="0" borderId="0" xfId="0" applyFont="1"/>
    <xf numFmtId="0" fontId="0" fillId="13" borderId="0" xfId="0" applyFont="1" applyFill="1"/>
    <xf numFmtId="0" fontId="13" fillId="9" borderId="4" xfId="0" applyFont="1" applyFill="1" applyBorder="1"/>
    <xf numFmtId="0" fontId="0" fillId="13" borderId="12" xfId="0" applyFont="1" applyFill="1" applyBorder="1" applyAlignment="1">
      <alignment wrapText="1"/>
    </xf>
    <xf numFmtId="0" fontId="31" fillId="14" borderId="1" xfId="0" applyFont="1" applyFill="1" applyBorder="1" applyAlignment="1">
      <alignment horizontal="right"/>
    </xf>
    <xf numFmtId="0" fontId="13" fillId="14" borderId="2" xfId="0" applyFont="1" applyFill="1" applyBorder="1" applyAlignment="1">
      <alignment horizontal="center" vertical="center"/>
    </xf>
    <xf numFmtId="164" fontId="13" fillId="14" borderId="3" xfId="0" applyNumberFormat="1" applyFont="1" applyFill="1" applyBorder="1" applyAlignment="1">
      <alignment horizontal="right" vertical="center"/>
    </xf>
    <xf numFmtId="0" fontId="43" fillId="9" borderId="0" xfId="0" applyFont="1" applyFill="1" applyAlignment="1">
      <alignment horizontal="right"/>
    </xf>
    <xf numFmtId="164" fontId="27" fillId="9" borderId="0" xfId="0" applyNumberFormat="1" applyFont="1" applyFill="1" applyBorder="1" applyAlignment="1">
      <alignment horizontal="right" vertical="center"/>
    </xf>
    <xf numFmtId="0" fontId="46" fillId="12" borderId="0" xfId="0" applyFont="1" applyFill="1" applyBorder="1"/>
    <xf numFmtId="0" fontId="13" fillId="0" borderId="0" xfId="15" applyFont="1" applyBorder="1" applyAlignment="1" applyProtection="1">
      <alignment vertical="center"/>
    </xf>
    <xf numFmtId="0" fontId="13" fillId="0" borderId="0" xfId="0" applyFont="1" applyBorder="1" applyAlignment="1" applyProtection="1">
      <alignment vertical="center"/>
    </xf>
    <xf numFmtId="0" fontId="13" fillId="18" borderId="0" xfId="15" applyFont="1" applyFill="1" applyBorder="1" applyAlignment="1" applyProtection="1">
      <alignment vertical="center"/>
    </xf>
    <xf numFmtId="0" fontId="52" fillId="19" borderId="20" xfId="15" applyFont="1" applyFill="1" applyBorder="1" applyAlignment="1" applyProtection="1">
      <alignment horizontal="center" vertical="center" wrapText="1"/>
    </xf>
    <xf numFmtId="0" fontId="52" fillId="19" borderId="21" xfId="15" applyFont="1" applyFill="1" applyBorder="1" applyAlignment="1" applyProtection="1">
      <alignment horizontal="center" vertical="center" wrapText="1"/>
    </xf>
    <xf numFmtId="0" fontId="52" fillId="19" borderId="22" xfId="15" applyFont="1" applyFill="1" applyBorder="1" applyAlignment="1" applyProtection="1">
      <alignment horizontal="center" vertical="center" wrapText="1"/>
    </xf>
    <xf numFmtId="0" fontId="52" fillId="19" borderId="0" xfId="15" applyFont="1" applyFill="1" applyBorder="1" applyAlignment="1" applyProtection="1">
      <alignment horizontal="center" vertical="center" wrapText="1"/>
    </xf>
    <xf numFmtId="0" fontId="53" fillId="0" borderId="22" xfId="15" applyFont="1" applyBorder="1" applyAlignment="1" applyProtection="1">
      <alignment vertical="center" wrapText="1"/>
    </xf>
    <xf numFmtId="0" fontId="53" fillId="18" borderId="22" xfId="15" applyFont="1" applyFill="1" applyBorder="1" applyAlignment="1" applyProtection="1">
      <alignment horizontal="center" vertical="center" wrapText="1"/>
    </xf>
    <xf numFmtId="0" fontId="13" fillId="0" borderId="23" xfId="15" applyFont="1" applyBorder="1" applyAlignment="1" applyProtection="1">
      <alignment vertical="center"/>
    </xf>
    <xf numFmtId="0" fontId="52" fillId="19" borderId="24" xfId="15" applyFont="1" applyFill="1" applyBorder="1" applyAlignment="1" applyProtection="1">
      <alignment horizontal="center" vertical="center" wrapText="1"/>
    </xf>
    <xf numFmtId="0" fontId="52" fillId="19" borderId="4" xfId="15" applyFont="1" applyFill="1" applyBorder="1" applyAlignment="1" applyProtection="1">
      <alignment horizontal="center" vertical="center" wrapText="1"/>
    </xf>
    <xf numFmtId="0" fontId="53" fillId="0" borderId="22" xfId="15" applyFont="1" applyBorder="1" applyAlignment="1" applyProtection="1">
      <alignment horizontal="center" vertical="center" wrapText="1"/>
    </xf>
    <xf numFmtId="0" fontId="53" fillId="0" borderId="20" xfId="15" applyFont="1" applyBorder="1" applyAlignment="1" applyProtection="1">
      <alignment vertical="center" wrapText="1"/>
    </xf>
    <xf numFmtId="0" fontId="13" fillId="0" borderId="23" xfId="15" applyFont="1" applyBorder="1" applyAlignment="1" applyProtection="1">
      <alignment vertical="center" wrapText="1"/>
    </xf>
    <xf numFmtId="0" fontId="52" fillId="0" borderId="22" xfId="15" applyFont="1" applyBorder="1" applyAlignment="1" applyProtection="1">
      <alignment horizontal="center" vertical="center" wrapText="1"/>
    </xf>
    <xf numFmtId="0" fontId="13" fillId="0" borderId="25" xfId="15" applyFont="1" applyBorder="1" applyAlignment="1" applyProtection="1">
      <alignment vertical="center"/>
    </xf>
    <xf numFmtId="0" fontId="11" fillId="0" borderId="0" xfId="13" applyFont="1" applyBorder="1" applyAlignment="1" applyProtection="1">
      <alignment vertical="center"/>
    </xf>
    <xf numFmtId="0" fontId="13" fillId="0" borderId="0" xfId="15" applyFont="1" applyBorder="1" applyAlignment="1" applyProtection="1"/>
    <xf numFmtId="0" fontId="28" fillId="0" borderId="0" xfId="15" applyFont="1" applyBorder="1" applyAlignment="1" applyProtection="1"/>
    <xf numFmtId="0" fontId="56" fillId="20" borderId="0" xfId="15" applyFont="1" applyFill="1" applyBorder="1" applyAlignment="1" applyProtection="1"/>
    <xf numFmtId="0" fontId="13" fillId="20" borderId="0" xfId="15" applyFont="1" applyFill="1" applyBorder="1" applyAlignment="1" applyProtection="1"/>
    <xf numFmtId="0" fontId="13" fillId="18" borderId="0" xfId="15" applyFont="1" applyFill="1" applyBorder="1" applyAlignment="1" applyProtection="1"/>
    <xf numFmtId="0" fontId="15" fillId="21" borderId="20" xfId="15" applyFont="1" applyFill="1" applyBorder="1" applyAlignment="1" applyProtection="1">
      <alignment horizontal="center" vertical="center"/>
    </xf>
    <xf numFmtId="0" fontId="15" fillId="21" borderId="20" xfId="15" applyFont="1" applyFill="1" applyBorder="1" applyAlignment="1" applyProtection="1">
      <alignment horizontal="center" vertical="center" wrapText="1"/>
    </xf>
    <xf numFmtId="0" fontId="15" fillId="21" borderId="21" xfId="15" applyFont="1" applyFill="1" applyBorder="1" applyAlignment="1" applyProtection="1">
      <alignment horizontal="center" vertical="center" wrapText="1"/>
    </xf>
    <xf numFmtId="0" fontId="13" fillId="0" borderId="7" xfId="15" applyFont="1" applyBorder="1" applyAlignment="1" applyProtection="1"/>
    <xf numFmtId="0" fontId="17" fillId="0" borderId="27" xfId="15" applyFont="1" applyBorder="1" applyAlignment="1" applyProtection="1">
      <alignment vertical="center" wrapText="1"/>
    </xf>
    <xf numFmtId="0" fontId="17" fillId="18" borderId="28" xfId="15" applyFont="1" applyFill="1" applyBorder="1" applyAlignment="1" applyProtection="1">
      <alignment horizontal="right" vertical="center" wrapText="1"/>
    </xf>
    <xf numFmtId="167" fontId="17" fillId="0" borderId="22" xfId="15" applyNumberFormat="1" applyFont="1" applyBorder="1" applyAlignment="1" applyProtection="1">
      <alignment horizontal="right" vertical="center" wrapText="1"/>
    </xf>
    <xf numFmtId="0" fontId="17" fillId="18" borderId="29" xfId="15" applyFont="1" applyFill="1" applyBorder="1" applyAlignment="1" applyProtection="1">
      <alignment horizontal="right" vertical="center" wrapText="1"/>
    </xf>
    <xf numFmtId="167" fontId="17" fillId="18" borderId="29" xfId="15" applyNumberFormat="1" applyFont="1" applyFill="1" applyBorder="1" applyAlignment="1" applyProtection="1">
      <alignment horizontal="right" vertical="center" wrapText="1"/>
    </xf>
    <xf numFmtId="0" fontId="17" fillId="18" borderId="30" xfId="15" applyFont="1" applyFill="1" applyBorder="1" applyAlignment="1" applyProtection="1">
      <alignment horizontal="right" vertical="center" wrapText="1"/>
    </xf>
    <xf numFmtId="167" fontId="17" fillId="18" borderId="31" xfId="15" applyNumberFormat="1" applyFont="1" applyFill="1" applyBorder="1" applyAlignment="1" applyProtection="1">
      <alignment horizontal="right" vertical="center" wrapText="1"/>
    </xf>
    <xf numFmtId="0" fontId="17" fillId="0" borderId="32" xfId="15" applyFont="1" applyBorder="1" applyAlignment="1" applyProtection="1">
      <alignment vertical="center" wrapText="1"/>
    </xf>
    <xf numFmtId="0" fontId="17" fillId="18" borderId="33" xfId="15" applyFont="1" applyFill="1" applyBorder="1" applyAlignment="1" applyProtection="1">
      <alignment horizontal="right" vertical="center" wrapText="1"/>
    </xf>
    <xf numFmtId="167" fontId="17" fillId="18" borderId="33" xfId="15" applyNumberFormat="1" applyFont="1" applyFill="1" applyBorder="1" applyAlignment="1" applyProtection="1">
      <alignment vertical="center" wrapText="1"/>
    </xf>
    <xf numFmtId="167" fontId="17" fillId="0" borderId="33" xfId="15" applyNumberFormat="1" applyFont="1" applyBorder="1" applyAlignment="1" applyProtection="1">
      <alignment vertical="center" wrapText="1"/>
    </xf>
    <xf numFmtId="0" fontId="17" fillId="18" borderId="22" xfId="15" applyFont="1" applyFill="1" applyBorder="1" applyAlignment="1" applyProtection="1">
      <alignment horizontal="right" vertical="center" wrapText="1"/>
    </xf>
    <xf numFmtId="167" fontId="17" fillId="18" borderId="22" xfId="15" applyNumberFormat="1" applyFont="1" applyFill="1" applyBorder="1" applyAlignment="1" applyProtection="1">
      <alignment vertical="center" wrapText="1"/>
    </xf>
    <xf numFmtId="167" fontId="17" fillId="18" borderId="33" xfId="15" applyNumberFormat="1" applyFont="1" applyFill="1" applyBorder="1" applyAlignment="1" applyProtection="1">
      <alignment horizontal="right" vertical="center" wrapText="1"/>
    </xf>
    <xf numFmtId="167" fontId="17" fillId="0" borderId="33" xfId="15" applyNumberFormat="1" applyFont="1" applyBorder="1" applyAlignment="1" applyProtection="1">
      <alignment horizontal="right" vertical="center" wrapText="1"/>
    </xf>
    <xf numFmtId="167" fontId="17" fillId="23" borderId="33" xfId="15" applyNumberFormat="1" applyFont="1" applyFill="1" applyBorder="1" applyAlignment="1" applyProtection="1">
      <alignment horizontal="right" vertical="center" wrapText="1"/>
    </xf>
    <xf numFmtId="0" fontId="17" fillId="0" borderId="34" xfId="15" applyFont="1" applyBorder="1" applyAlignment="1" applyProtection="1">
      <alignment vertical="center" wrapText="1"/>
    </xf>
    <xf numFmtId="0" fontId="17" fillId="0" borderId="35" xfId="15" applyFont="1" applyBorder="1" applyAlignment="1" applyProtection="1">
      <alignment vertical="center" wrapText="1"/>
    </xf>
    <xf numFmtId="167" fontId="15" fillId="0" borderId="21" xfId="15" applyNumberFormat="1" applyFont="1" applyBorder="1" applyAlignment="1" applyProtection="1">
      <alignment horizontal="right" vertical="center" wrapText="1"/>
    </xf>
    <xf numFmtId="0" fontId="58" fillId="0" borderId="37" xfId="15" applyFont="1" applyBorder="1" applyAlignment="1" applyProtection="1">
      <protection locked="0"/>
    </xf>
    <xf numFmtId="0" fontId="17" fillId="0" borderId="0" xfId="15" applyFont="1" applyBorder="1" applyAlignment="1" applyProtection="1">
      <protection locked="0"/>
    </xf>
    <xf numFmtId="168" fontId="15" fillId="0" borderId="0" xfId="15" applyNumberFormat="1" applyFont="1" applyBorder="1" applyAlignment="1" applyProtection="1">
      <protection locked="0"/>
    </xf>
    <xf numFmtId="168" fontId="15" fillId="0" borderId="0" xfId="15" applyNumberFormat="1" applyFont="1" applyBorder="1" applyAlignment="1" applyProtection="1">
      <alignment horizontal="right"/>
      <protection locked="0"/>
    </xf>
    <xf numFmtId="0" fontId="17" fillId="0" borderId="7" xfId="15" applyFont="1" applyBorder="1" applyAlignment="1" applyProtection="1">
      <protection locked="0"/>
    </xf>
    <xf numFmtId="0" fontId="17" fillId="0" borderId="0" xfId="15" applyFont="1" applyBorder="1" applyAlignment="1" applyProtection="1"/>
    <xf numFmtId="0" fontId="35" fillId="0" borderId="0" xfId="15" applyFont="1" applyBorder="1" applyAlignment="1" applyProtection="1"/>
    <xf numFmtId="0" fontId="58" fillId="0" borderId="7" xfId="15" applyFont="1" applyBorder="1" applyAlignment="1" applyProtection="1">
      <protection locked="0"/>
    </xf>
    <xf numFmtId="0" fontId="58" fillId="0" borderId="0" xfId="15" applyFont="1" applyBorder="1" applyAlignment="1" applyProtection="1"/>
    <xf numFmtId="164" fontId="39" fillId="9" borderId="0" xfId="0" applyNumberFormat="1" applyFont="1" applyFill="1" applyBorder="1" applyAlignment="1">
      <alignment horizontal="center" vertical="center" wrapText="1"/>
    </xf>
    <xf numFmtId="164" fontId="13" fillId="12" borderId="10" xfId="0" applyNumberFormat="1" applyFont="1" applyFill="1" applyBorder="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Border="1" applyAlignment="1">
      <alignment horizontal="center" vertical="center" wrapText="1"/>
    </xf>
    <xf numFmtId="0" fontId="0" fillId="0" borderId="0" xfId="0" applyFont="1" applyBorder="1"/>
    <xf numFmtId="0" fontId="27" fillId="0" borderId="0" xfId="0" applyFont="1" applyBorder="1" applyAlignment="1">
      <alignment horizontal="center" vertical="center"/>
    </xf>
    <xf numFmtId="164" fontId="27" fillId="0" borderId="0" xfId="0" applyNumberFormat="1" applyFont="1" applyBorder="1" applyAlignment="1">
      <alignment horizontal="center" vertical="center"/>
    </xf>
    <xf numFmtId="0" fontId="61" fillId="9" borderId="0" xfId="0" applyFont="1" applyFill="1"/>
    <xf numFmtId="164" fontId="62" fillId="9" borderId="0" xfId="0" applyNumberFormat="1" applyFont="1" applyFill="1" applyAlignment="1">
      <alignment horizontal="right"/>
    </xf>
    <xf numFmtId="0" fontId="17" fillId="9" borderId="0" xfId="0" applyFont="1" applyFill="1" applyBorder="1" applyAlignment="1">
      <alignment horizontal="left" vertical="center" wrapText="1"/>
    </xf>
    <xf numFmtId="0" fontId="0" fillId="9" borderId="0" xfId="0" applyFill="1" applyBorder="1"/>
    <xf numFmtId="0" fontId="16" fillId="9" borderId="0" xfId="0" applyFont="1" applyFill="1" applyBorder="1" applyAlignment="1">
      <alignment horizontal="left" vertical="center" wrapText="1"/>
    </xf>
    <xf numFmtId="0" fontId="17" fillId="9" borderId="0" xfId="0" applyNumberFormat="1" applyFont="1" applyFill="1" applyBorder="1" applyAlignment="1">
      <alignment horizontal="left" vertical="center" wrapText="1"/>
    </xf>
    <xf numFmtId="0" fontId="15" fillId="9" borderId="0" xfId="0" applyFont="1" applyFill="1" applyBorder="1" applyAlignment="1">
      <alignment horizontal="left" vertical="center" wrapText="1"/>
    </xf>
    <xf numFmtId="0" fontId="17" fillId="9" borderId="0" xfId="0" applyFont="1" applyFill="1" applyBorder="1" applyAlignment="1">
      <alignment horizontal="left" vertical="center"/>
    </xf>
    <xf numFmtId="0" fontId="31" fillId="0" borderId="4" xfId="0" applyFont="1" applyBorder="1" applyAlignment="1">
      <alignment horizontal="center" vertical="center" wrapText="1"/>
    </xf>
    <xf numFmtId="0" fontId="27" fillId="9" borderId="0" xfId="0" applyFont="1" applyFill="1" applyBorder="1" applyAlignment="1">
      <alignment horizontal="center" vertical="center" wrapText="1"/>
    </xf>
    <xf numFmtId="0" fontId="45" fillId="17" borderId="3" xfId="0" applyFont="1" applyFill="1" applyBorder="1" applyAlignment="1">
      <alignment horizontal="left" vertical="center"/>
    </xf>
    <xf numFmtId="0" fontId="27" fillId="0" borderId="4" xfId="0" applyFont="1" applyBorder="1" applyAlignment="1">
      <alignment horizontal="center" vertical="center" wrapText="1"/>
    </xf>
    <xf numFmtId="0" fontId="45" fillId="0" borderId="0" xfId="0" applyFont="1" applyBorder="1" applyAlignment="1">
      <alignment horizontal="left" vertical="center"/>
    </xf>
    <xf numFmtId="0" fontId="52" fillId="0" borderId="20" xfId="15" applyFont="1" applyBorder="1" applyAlignment="1" applyProtection="1">
      <alignment horizontal="center" vertical="center" wrapText="1"/>
    </xf>
    <xf numFmtId="0" fontId="52" fillId="19" borderId="20" xfId="15" applyFont="1" applyFill="1" applyBorder="1" applyAlignment="1" applyProtection="1">
      <alignment horizontal="center" vertical="center" wrapText="1"/>
    </xf>
    <xf numFmtId="0" fontId="52" fillId="9" borderId="20" xfId="15" applyFont="1" applyFill="1" applyBorder="1" applyAlignment="1" applyProtection="1">
      <alignment horizontal="center" vertical="center" wrapText="1"/>
    </xf>
    <xf numFmtId="0" fontId="15" fillId="22" borderId="26" xfId="15" applyFont="1" applyFill="1" applyBorder="1" applyAlignment="1" applyProtection="1">
      <alignment horizontal="left" vertical="center" wrapText="1"/>
    </xf>
    <xf numFmtId="0" fontId="15" fillId="20" borderId="26" xfId="15" applyFont="1" applyFill="1" applyBorder="1" applyAlignment="1" applyProtection="1">
      <alignment horizontal="left" vertical="center" wrapText="1"/>
    </xf>
    <xf numFmtId="0" fontId="15" fillId="24" borderId="36" xfId="15" applyFont="1" applyFill="1" applyBorder="1" applyAlignment="1" applyProtection="1">
      <alignment horizontal="right" vertical="center" wrapText="1"/>
    </xf>
  </cellXfs>
  <cellStyles count="19">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Hyperlink 1" xfId="12"/>
    <cellStyle name="Lien hypertexte 2" xfId="13"/>
    <cellStyle name="Neutral 1" xfId="14"/>
    <cellStyle name="Normal" xfId="0" builtinId="0"/>
    <cellStyle name="Normal 2" xfId="15"/>
    <cellStyle name="Status 1" xfId="16"/>
    <cellStyle name="Text 1" xfId="17"/>
    <cellStyle name="Warning 1" xfId="18"/>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333300"/>
      <rgbColor rgb="FFC9211E"/>
      <rgbColor rgb="FFFF4000"/>
      <rgbColor rgb="FF333399"/>
      <rgbColor rgb="FF1C1C1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2"/>
  <sheetViews>
    <sheetView zoomScale="90" zoomScaleNormal="90" workbookViewId="0">
      <selection activeCell="A4" sqref="A4:L4"/>
    </sheetView>
  </sheetViews>
  <sheetFormatPr baseColWidth="10" defaultColWidth="9.09765625" defaultRowHeight="13.8"/>
  <cols>
    <col min="1" max="11" width="9.09765625" style="1"/>
    <col min="12" max="12" width="15.59765625" style="1" customWidth="1"/>
    <col min="13" max="63" width="9.59765625" style="1" customWidth="1"/>
    <col min="64" max="257" width="9.09765625" style="1"/>
  </cols>
  <sheetData>
    <row r="1" spans="1:12" ht="18" customHeight="1">
      <c r="A1" s="2" t="s">
        <v>0</v>
      </c>
    </row>
    <row r="3" spans="1:12" s="3" customFormat="1" ht="318.75" customHeight="1">
      <c r="A3" s="261" t="s">
        <v>281</v>
      </c>
      <c r="B3" s="261"/>
      <c r="C3" s="261"/>
      <c r="D3" s="261"/>
      <c r="E3" s="261"/>
      <c r="F3" s="261"/>
      <c r="G3" s="261"/>
      <c r="H3" s="261"/>
      <c r="I3" s="261"/>
      <c r="J3" s="261"/>
      <c r="K3" s="261"/>
      <c r="L3" s="261"/>
    </row>
    <row r="4" spans="1:12" s="3" customFormat="1" ht="26.4" customHeight="1">
      <c r="A4" s="257" t="s">
        <v>272</v>
      </c>
      <c r="B4" s="257"/>
      <c r="C4" s="257"/>
      <c r="D4" s="257"/>
      <c r="E4" s="257"/>
      <c r="F4" s="257"/>
      <c r="G4" s="257"/>
      <c r="H4" s="257"/>
      <c r="I4" s="257"/>
      <c r="J4" s="257"/>
      <c r="K4" s="257"/>
      <c r="L4" s="257"/>
    </row>
    <row r="5" spans="1:12" s="3" customFormat="1" ht="15" customHeight="1">
      <c r="A5" s="5"/>
      <c r="B5" s="6"/>
      <c r="C5" s="6"/>
      <c r="D5" s="6"/>
      <c r="E5" s="6"/>
      <c r="F5" s="6"/>
      <c r="G5" s="6"/>
      <c r="H5" s="6"/>
      <c r="I5" s="6"/>
      <c r="J5" s="6"/>
      <c r="K5" s="6"/>
      <c r="L5" s="6"/>
    </row>
    <row r="6" spans="1:12" s="3" customFormat="1" ht="15" customHeight="1">
      <c r="A6" s="262" t="s">
        <v>1</v>
      </c>
      <c r="B6" s="262"/>
      <c r="C6" s="262"/>
      <c r="D6" s="262"/>
      <c r="E6" s="262"/>
      <c r="F6" s="262"/>
      <c r="G6" s="262"/>
      <c r="H6" s="6"/>
      <c r="I6" s="6"/>
      <c r="J6" s="6"/>
      <c r="K6" s="6"/>
      <c r="L6" s="6"/>
    </row>
    <row r="7" spans="1:12" s="3" customFormat="1" ht="30" customHeight="1">
      <c r="A7" s="257" t="s">
        <v>2</v>
      </c>
      <c r="B7" s="257"/>
      <c r="C7" s="257"/>
      <c r="D7" s="257"/>
      <c r="E7" s="257"/>
      <c r="F7" s="257"/>
      <c r="G7" s="257"/>
      <c r="H7" s="257"/>
      <c r="I7" s="257"/>
      <c r="J7" s="257"/>
      <c r="K7" s="257"/>
      <c r="L7" s="257"/>
    </row>
    <row r="8" spans="1:12" s="3" customFormat="1" ht="15.9" customHeight="1">
      <c r="A8" s="257" t="s">
        <v>3</v>
      </c>
      <c r="B8" s="257"/>
      <c r="C8" s="257"/>
      <c r="D8" s="257"/>
      <c r="E8" s="257"/>
      <c r="F8" s="257"/>
      <c r="G8" s="257"/>
      <c r="H8" s="257"/>
      <c r="I8" s="257"/>
      <c r="J8" s="257"/>
      <c r="K8" s="257"/>
      <c r="L8" s="257"/>
    </row>
    <row r="9" spans="1:12" s="3" customFormat="1" ht="15.9" customHeight="1">
      <c r="A9" s="257" t="s">
        <v>4</v>
      </c>
      <c r="B9" s="257"/>
      <c r="C9" s="257"/>
      <c r="D9" s="257"/>
      <c r="E9" s="257"/>
      <c r="F9" s="257"/>
      <c r="G9" s="257"/>
      <c r="H9" s="257"/>
      <c r="I9" s="257"/>
      <c r="J9" s="257"/>
      <c r="K9" s="257"/>
      <c r="L9" s="257"/>
    </row>
    <row r="10" spans="1:12" s="3" customFormat="1" ht="15.9" customHeight="1">
      <c r="A10" s="260" t="s">
        <v>273</v>
      </c>
      <c r="B10" s="260"/>
      <c r="C10" s="260"/>
      <c r="D10" s="260"/>
      <c r="E10" s="260"/>
      <c r="F10" s="260"/>
      <c r="G10" s="260"/>
      <c r="H10" s="260"/>
      <c r="I10" s="260"/>
      <c r="J10" s="4"/>
      <c r="K10" s="4"/>
      <c r="L10" s="4"/>
    </row>
    <row r="11" spans="1:12" s="3" customFormat="1" ht="15" customHeight="1">
      <c r="A11" s="258"/>
      <c r="B11" s="258"/>
      <c r="C11" s="258"/>
      <c r="D11" s="258"/>
      <c r="E11" s="258"/>
      <c r="F11" s="258"/>
      <c r="G11" s="258"/>
    </row>
    <row r="12" spans="1:12" s="3" customFormat="1" ht="81.900000000000006" customHeight="1">
      <c r="A12" s="259" t="s">
        <v>271</v>
      </c>
      <c r="B12" s="259"/>
      <c r="C12" s="259"/>
      <c r="D12" s="259"/>
      <c r="E12" s="259"/>
      <c r="F12" s="259"/>
      <c r="G12" s="259"/>
      <c r="H12" s="259"/>
      <c r="I12" s="259"/>
      <c r="J12" s="259"/>
      <c r="K12" s="259"/>
      <c r="L12" s="259"/>
    </row>
  </sheetData>
  <mergeCells count="9">
    <mergeCell ref="A9:L9"/>
    <mergeCell ref="A11:G11"/>
    <mergeCell ref="A12:L12"/>
    <mergeCell ref="A10:I10"/>
    <mergeCell ref="A3:L3"/>
    <mergeCell ref="A4:L4"/>
    <mergeCell ref="A6:G6"/>
    <mergeCell ref="A7:L7"/>
    <mergeCell ref="A8:L8"/>
  </mergeCells>
  <pageMargins left="0" right="0" top="0.13888888888888901" bottom="0.13888888888888901" header="0" footer="0"/>
  <pageSetup paperSize="9" pageOrder="overThenDown" orientation="portrait" horizontalDpi="300" verticalDpi="300" r:id="rId1"/>
  <headerFooter>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27"/>
  <sheetViews>
    <sheetView tabSelected="1" topLeftCell="A23" zoomScale="90" zoomScaleNormal="90" workbookViewId="0">
      <selection activeCell="A38" sqref="A38"/>
    </sheetView>
  </sheetViews>
  <sheetFormatPr baseColWidth="10" defaultColWidth="9.09765625" defaultRowHeight="14.4"/>
  <cols>
    <col min="1" max="1" width="71.8984375" style="7" customWidth="1"/>
    <col min="2" max="2" width="11.19921875" style="8" customWidth="1"/>
    <col min="3" max="3" width="8.59765625" style="8" customWidth="1"/>
    <col min="4" max="4" width="11" style="8" customWidth="1"/>
    <col min="5" max="5" width="15.19921875" style="8" customWidth="1"/>
    <col min="6" max="6" width="13.19921875" style="9" customWidth="1"/>
    <col min="7" max="7" width="13.19921875" style="10" hidden="1" customWidth="1"/>
    <col min="8" max="8" width="9.59765625" style="11" customWidth="1"/>
    <col min="9" max="9" width="25.5" style="8" customWidth="1"/>
    <col min="10" max="10" width="17.69921875" style="8" customWidth="1"/>
    <col min="11" max="11" width="17.69921875" style="7" customWidth="1"/>
    <col min="12" max="13" width="14.09765625" style="7" customWidth="1"/>
    <col min="14" max="65" width="8.5" style="7" customWidth="1"/>
  </cols>
  <sheetData>
    <row r="1" spans="1:64" ht="21" hidden="1" customHeight="1">
      <c r="A1" s="12"/>
      <c r="B1" s="13"/>
      <c r="C1" s="13"/>
      <c r="D1" s="13"/>
      <c r="E1" s="13"/>
      <c r="F1" s="14"/>
      <c r="G1" s="15"/>
      <c r="H1" s="14"/>
      <c r="I1" s="13"/>
      <c r="J1" s="1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1" hidden="1" customHeight="1">
      <c r="A2" s="12"/>
      <c r="B2" s="13"/>
      <c r="C2" s="13"/>
      <c r="D2" s="13"/>
      <c r="E2" s="13"/>
      <c r="F2" s="14"/>
      <c r="G2" s="15"/>
      <c r="H2" s="14"/>
      <c r="I2" s="13"/>
      <c r="J2" s="1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21" hidden="1" customHeight="1">
      <c r="A3" s="12"/>
      <c r="B3" s="13"/>
      <c r="C3" s="13"/>
      <c r="D3" s="13"/>
      <c r="E3" s="13"/>
      <c r="F3" s="14"/>
      <c r="G3" s="15"/>
      <c r="H3" s="14"/>
      <c r="I3" s="13"/>
      <c r="J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1" hidden="1" customHeight="1">
      <c r="A4" s="12"/>
      <c r="B4" s="13"/>
      <c r="C4" s="13"/>
      <c r="D4" s="13"/>
      <c r="E4" s="13"/>
      <c r="F4" s="14"/>
      <c r="G4" s="15"/>
      <c r="H4" s="14"/>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1" customHeight="1">
      <c r="A5" s="12" t="s">
        <v>5</v>
      </c>
      <c r="B5" s="16"/>
      <c r="C5" s="13"/>
      <c r="D5" s="13"/>
      <c r="E5" s="13"/>
      <c r="F5" s="14"/>
      <c r="G5" s="15"/>
      <c r="H5" s="14"/>
      <c r="I5" s="13"/>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21" customHeight="1">
      <c r="A6" s="17" t="s">
        <v>6</v>
      </c>
      <c r="B6" s="18"/>
      <c r="C6" s="19"/>
      <c r="D6" s="19"/>
      <c r="E6" s="19"/>
      <c r="F6" s="20"/>
      <c r="G6" s="21"/>
      <c r="H6" s="14"/>
      <c r="I6" s="13"/>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21" customHeight="1">
      <c r="A7" s="22"/>
      <c r="B7" s="13"/>
      <c r="C7" s="13"/>
      <c r="D7" s="13"/>
      <c r="E7" s="13"/>
      <c r="F7" s="14"/>
      <c r="G7" s="15"/>
      <c r="H7" s="14"/>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21" customHeight="1">
      <c r="A8" s="22" t="s">
        <v>7</v>
      </c>
      <c r="B8" s="13"/>
      <c r="C8" s="13"/>
      <c r="D8" s="13"/>
      <c r="E8" s="13"/>
      <c r="F8" s="14"/>
      <c r="G8" s="15"/>
      <c r="H8" s="14"/>
      <c r="I8" s="13"/>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21" customHeight="1">
      <c r="A9" s="22"/>
      <c r="B9" s="13"/>
      <c r="C9" s="13"/>
      <c r="D9" s="13"/>
      <c r="E9" s="13"/>
      <c r="F9" s="14"/>
      <c r="G9" s="15"/>
      <c r="H9" s="14"/>
      <c r="I9" s="23"/>
      <c r="J9" s="24" t="s">
        <v>279</v>
      </c>
      <c r="K9" s="2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6.1" customHeight="1">
      <c r="A10" s="22"/>
      <c r="B10" s="263" t="s">
        <v>8</v>
      </c>
      <c r="C10" s="263"/>
      <c r="D10" s="263"/>
      <c r="E10" s="263"/>
      <c r="F10" s="263"/>
      <c r="G10" s="263"/>
      <c r="H10" s="1"/>
      <c r="I10" s="26" t="s">
        <v>280</v>
      </c>
      <c r="J10" s="27" t="s">
        <v>9</v>
      </c>
      <c r="K10" s="27" t="s">
        <v>10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72.75" customHeight="1">
      <c r="A11" s="28" t="s">
        <v>11</v>
      </c>
      <c r="B11" s="29" t="s">
        <v>12</v>
      </c>
      <c r="C11" s="30" t="s">
        <v>13</v>
      </c>
      <c r="D11" s="30" t="s">
        <v>14</v>
      </c>
      <c r="E11" s="31" t="s">
        <v>15</v>
      </c>
      <c r="F11" s="32" t="s">
        <v>16</v>
      </c>
      <c r="G11" s="33" t="s">
        <v>17</v>
      </c>
      <c r="H11" s="1"/>
      <c r="I11" s="29" t="s">
        <v>18</v>
      </c>
      <c r="J11" s="34" t="s">
        <v>19</v>
      </c>
      <c r="K11" s="34" t="s">
        <v>19</v>
      </c>
      <c r="L11" s="1" t="s">
        <v>20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7.100000000000001" customHeight="1">
      <c r="A12" s="35" t="s">
        <v>21</v>
      </c>
      <c r="B12" s="36"/>
      <c r="C12" s="36"/>
      <c r="D12" s="36"/>
      <c r="E12" s="36"/>
      <c r="F12" s="37"/>
      <c r="G12" s="38"/>
      <c r="H12" s="1"/>
      <c r="I12" s="39"/>
      <c r="J12" s="40"/>
      <c r="K12" s="4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1"/>
      <c r="BJ12" s="41"/>
      <c r="BK12" s="41"/>
      <c r="BL12" s="41"/>
    </row>
    <row r="13" spans="1:64" ht="17.100000000000001" customHeight="1">
      <c r="A13" s="42" t="s">
        <v>22</v>
      </c>
      <c r="B13" s="43"/>
      <c r="C13" s="43"/>
      <c r="D13" s="44" t="s">
        <v>23</v>
      </c>
      <c r="E13" s="43"/>
      <c r="F13" s="45"/>
      <c r="G13" s="46"/>
      <c r="H13" s="1"/>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7.100000000000001" customHeight="1">
      <c r="A14" s="42" t="s">
        <v>24</v>
      </c>
      <c r="B14" s="43"/>
      <c r="C14" s="43"/>
      <c r="D14" s="43"/>
      <c r="E14" s="43"/>
      <c r="F14" s="45"/>
      <c r="G14" s="46"/>
      <c r="H14" s="1"/>
      <c r="I14" s="49"/>
      <c r="J14" s="50"/>
      <c r="K14" s="5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7.100000000000001" customHeight="1">
      <c r="A15" s="51" t="s">
        <v>25</v>
      </c>
      <c r="B15" s="43"/>
      <c r="C15" s="43"/>
      <c r="D15" s="43"/>
      <c r="E15" s="43"/>
      <c r="F15" s="45"/>
      <c r="G15" s="46"/>
      <c r="H15" s="1"/>
      <c r="I15" s="47"/>
      <c r="J15" s="48"/>
      <c r="K15" s="4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7.100000000000001" customHeight="1">
      <c r="A16" s="35" t="s">
        <v>26</v>
      </c>
      <c r="B16" s="52"/>
      <c r="C16" s="52"/>
      <c r="D16" s="52"/>
      <c r="E16" s="52"/>
      <c r="F16" s="37"/>
      <c r="G16" s="38"/>
      <c r="H16" s="1"/>
      <c r="I16" s="39"/>
      <c r="J16" s="40"/>
      <c r="K16" s="4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1"/>
      <c r="BJ16" s="41"/>
      <c r="BK16" s="41"/>
      <c r="BL16" s="41"/>
    </row>
    <row r="17" spans="1:64" ht="17.100000000000001" customHeight="1">
      <c r="A17" s="51" t="s">
        <v>27</v>
      </c>
      <c r="B17" s="43"/>
      <c r="C17" s="43"/>
      <c r="D17" s="43"/>
      <c r="E17" s="43"/>
      <c r="F17" s="45"/>
      <c r="G17" s="46"/>
      <c r="H17" s="1"/>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5.75" customHeight="1">
      <c r="A18" s="51" t="s">
        <v>28</v>
      </c>
      <c r="B18" s="43"/>
      <c r="C18" s="43"/>
      <c r="D18" s="43"/>
      <c r="E18" s="43"/>
      <c r="F18" s="45"/>
      <c r="G18" s="46"/>
      <c r="H18" s="1"/>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7.100000000000001" customHeight="1">
      <c r="A19" s="35" t="s">
        <v>29</v>
      </c>
      <c r="B19" s="52"/>
      <c r="C19" s="52"/>
      <c r="D19" s="52"/>
      <c r="E19" s="52"/>
      <c r="F19" s="37"/>
      <c r="G19" s="38"/>
      <c r="H19" s="1"/>
      <c r="I19" s="39"/>
      <c r="J19" s="40"/>
      <c r="K19" s="4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1"/>
      <c r="BJ19" s="41"/>
      <c r="BK19" s="41"/>
      <c r="BL19" s="41"/>
    </row>
    <row r="20" spans="1:64" ht="17.100000000000001" customHeight="1">
      <c r="A20" s="53" t="s">
        <v>30</v>
      </c>
      <c r="B20" s="54"/>
      <c r="C20" s="54"/>
      <c r="D20" s="54"/>
      <c r="E20" s="54"/>
      <c r="F20" s="55"/>
      <c r="G20" s="56"/>
      <c r="H20" s="1"/>
      <c r="I20" s="57"/>
      <c r="J20" s="58"/>
      <c r="K20" s="5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59"/>
      <c r="BJ20" s="59"/>
      <c r="BK20" s="59"/>
      <c r="BL20" s="59"/>
    </row>
    <row r="21" spans="1:64" ht="15.75" customHeight="1">
      <c r="A21" s="60" t="s">
        <v>31</v>
      </c>
      <c r="B21" s="61"/>
      <c r="C21" s="44"/>
      <c r="D21" s="44"/>
      <c r="E21" s="61"/>
      <c r="F21" s="62"/>
      <c r="G21" s="63"/>
      <c r="H21" s="1"/>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ht="17.100000000000001" customHeight="1">
      <c r="A22" s="64" t="s">
        <v>32</v>
      </c>
      <c r="B22" s="61"/>
      <c r="C22" s="44"/>
      <c r="D22" s="65"/>
      <c r="E22" s="61"/>
      <c r="F22" s="62"/>
      <c r="G22" s="63"/>
      <c r="H22" s="1"/>
      <c r="I22" s="47"/>
      <c r="J22" s="48"/>
      <c r="K22" s="4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7.100000000000001" customHeight="1">
      <c r="A23" s="64" t="s">
        <v>33</v>
      </c>
      <c r="B23" s="61"/>
      <c r="C23" s="44"/>
      <c r="D23" s="65"/>
      <c r="E23" s="61"/>
      <c r="F23" s="62"/>
      <c r="G23" s="63"/>
      <c r="H23" s="1"/>
      <c r="I23" s="47"/>
      <c r="J23" s="48"/>
      <c r="K23" s="4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7.100000000000001" customHeight="1">
      <c r="A24" s="64" t="s">
        <v>34</v>
      </c>
      <c r="B24" s="61"/>
      <c r="C24" s="44"/>
      <c r="D24" s="44"/>
      <c r="E24" s="61"/>
      <c r="F24" s="62"/>
      <c r="G24" s="63"/>
      <c r="H24" s="1"/>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54.75" customHeight="1">
      <c r="A25" s="64" t="s">
        <v>35</v>
      </c>
      <c r="B25" s="44"/>
      <c r="C25" s="44"/>
      <c r="D25" s="44"/>
      <c r="E25" s="61"/>
      <c r="F25" s="62"/>
      <c r="G25" s="63"/>
      <c r="H25" s="1"/>
      <c r="I25" s="47"/>
      <c r="J25" s="48"/>
      <c r="K25" s="48"/>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7.100000000000001" customHeight="1">
      <c r="A26" s="64" t="s">
        <v>36</v>
      </c>
      <c r="B26" s="44"/>
      <c r="C26" s="44"/>
      <c r="D26" s="44"/>
      <c r="E26" s="61"/>
      <c r="F26" s="62"/>
      <c r="G26" s="63"/>
      <c r="H26" s="1"/>
      <c r="I26" s="49"/>
      <c r="J26" s="50"/>
      <c r="K26" s="5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ht="17.100000000000001" customHeight="1">
      <c r="A27" s="66" t="s">
        <v>37</v>
      </c>
      <c r="B27" s="67"/>
      <c r="C27" s="67"/>
      <c r="D27" s="67"/>
      <c r="E27" s="67"/>
      <c r="F27" s="68"/>
      <c r="G27" s="69"/>
      <c r="H27" s="1"/>
      <c r="I27" s="70"/>
      <c r="J27" s="70"/>
      <c r="K27" s="7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59"/>
      <c r="BJ27" s="59"/>
      <c r="BK27" s="59"/>
      <c r="BL27" s="59"/>
    </row>
    <row r="28" spans="1:64" ht="17.100000000000001" customHeight="1">
      <c r="A28" s="51" t="s">
        <v>38</v>
      </c>
      <c r="B28" s="43"/>
      <c r="C28" s="43"/>
      <c r="D28" s="43"/>
      <c r="E28" s="43"/>
      <c r="F28" s="45"/>
      <c r="G28" s="46"/>
      <c r="H28" s="1"/>
      <c r="I28" s="47"/>
      <c r="J28" s="48"/>
      <c r="K28" s="48"/>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ht="15.75" customHeight="1">
      <c r="A29" s="72" t="s">
        <v>39</v>
      </c>
      <c r="B29" s="43"/>
      <c r="C29" s="43"/>
      <c r="D29" s="43"/>
      <c r="E29" s="43"/>
      <c r="F29" s="45"/>
      <c r="G29" s="46"/>
      <c r="H29" s="1"/>
      <c r="I29" s="47"/>
      <c r="J29" s="47"/>
      <c r="K29" s="4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ht="17.100000000000001" customHeight="1">
      <c r="A30" s="42" t="s">
        <v>40</v>
      </c>
      <c r="B30" s="43"/>
      <c r="C30" s="43"/>
      <c r="D30" s="43"/>
      <c r="E30" s="43"/>
      <c r="F30" s="45"/>
      <c r="G30" s="46"/>
      <c r="H30" s="1"/>
      <c r="I30" s="49"/>
      <c r="J30" s="50"/>
      <c r="K30" s="50"/>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64" ht="17.100000000000001" customHeight="1">
      <c r="A31" s="42" t="s">
        <v>41</v>
      </c>
      <c r="B31" s="43"/>
      <c r="C31" s="43"/>
      <c r="D31" s="43"/>
      <c r="E31" s="43"/>
      <c r="F31" s="45"/>
      <c r="G31" s="46"/>
      <c r="H31" s="1"/>
      <c r="I31" s="47"/>
      <c r="J31" s="47"/>
      <c r="K31" s="47"/>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ht="17.100000000000001" customHeight="1">
      <c r="A32" s="73" t="s">
        <v>42</v>
      </c>
      <c r="B32" s="74"/>
      <c r="C32" s="74"/>
      <c r="D32" s="74"/>
      <c r="E32" s="74"/>
      <c r="F32" s="75"/>
      <c r="G32" s="76"/>
      <c r="H32" s="77"/>
      <c r="I32" s="70"/>
      <c r="J32" s="70"/>
      <c r="K32" s="7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41"/>
      <c r="BJ32" s="41"/>
      <c r="BK32" s="41"/>
      <c r="BL32" s="41"/>
    </row>
    <row r="33" spans="1:64" ht="17.100000000000001" customHeight="1">
      <c r="A33" s="35" t="s">
        <v>43</v>
      </c>
      <c r="B33" s="52"/>
      <c r="C33" s="52"/>
      <c r="D33" s="52"/>
      <c r="E33" s="52"/>
      <c r="F33" s="37"/>
      <c r="G33" s="38"/>
      <c r="H33" s="1"/>
      <c r="I33" s="39"/>
      <c r="J33" s="40"/>
      <c r="K33" s="4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1:64" ht="37.5" customHeight="1">
      <c r="A34" s="64" t="s">
        <v>44</v>
      </c>
      <c r="B34" s="43"/>
      <c r="C34" s="43"/>
      <c r="D34" s="43"/>
      <c r="E34" s="43"/>
      <c r="F34" s="45"/>
      <c r="G34" s="46"/>
      <c r="H34" s="1"/>
      <c r="I34" s="49"/>
      <c r="J34" s="50"/>
      <c r="K34" s="50"/>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17.100000000000001" customHeight="1">
      <c r="A35" s="64" t="s">
        <v>45</v>
      </c>
      <c r="B35" s="43"/>
      <c r="C35" s="43"/>
      <c r="D35" s="43"/>
      <c r="E35" s="43"/>
      <c r="F35" s="45"/>
      <c r="G35" s="46"/>
      <c r="H35" s="1"/>
      <c r="I35" s="49"/>
      <c r="J35" s="50"/>
      <c r="K35" s="50"/>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1:64" ht="17.100000000000001" customHeight="1">
      <c r="A36" s="35" t="s">
        <v>46</v>
      </c>
      <c r="B36" s="52"/>
      <c r="C36" s="52"/>
      <c r="D36" s="52"/>
      <c r="E36" s="52"/>
      <c r="F36" s="37"/>
      <c r="G36" s="38"/>
      <c r="H36" s="1"/>
      <c r="I36" s="39"/>
      <c r="J36" s="40"/>
      <c r="K36" s="40"/>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1"/>
      <c r="BJ36" s="41"/>
      <c r="BK36" s="41"/>
      <c r="BL36" s="41"/>
    </row>
    <row r="37" spans="1:64" ht="17.100000000000001" customHeight="1">
      <c r="A37" s="51" t="s">
        <v>47</v>
      </c>
      <c r="B37" s="43"/>
      <c r="C37" s="43"/>
      <c r="D37" s="43"/>
      <c r="E37" s="43"/>
      <c r="F37" s="45"/>
      <c r="G37" s="46"/>
      <c r="H37" s="1"/>
      <c r="I37" s="47"/>
      <c r="J37" s="47"/>
      <c r="K37" s="4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1:64" ht="17.100000000000001" customHeight="1">
      <c r="A38" s="78" t="s">
        <v>48</v>
      </c>
      <c r="B38" s="52"/>
      <c r="C38" s="52"/>
      <c r="D38" s="52"/>
      <c r="E38" s="52"/>
      <c r="F38" s="37"/>
      <c r="G38" s="38"/>
      <c r="H38" s="1"/>
      <c r="I38" s="39"/>
      <c r="J38" s="40"/>
      <c r="K38" s="4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4" ht="17.100000000000001" customHeight="1">
      <c r="A39" s="64" t="s">
        <v>49</v>
      </c>
      <c r="B39" s="43"/>
      <c r="C39" s="43"/>
      <c r="D39" s="43"/>
      <c r="E39" s="43"/>
      <c r="F39" s="45"/>
      <c r="G39" s="46"/>
      <c r="H39" s="1"/>
      <c r="I39" s="79"/>
      <c r="J39" s="80"/>
      <c r="K39" s="8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41"/>
      <c r="BJ39" s="41"/>
      <c r="BK39" s="41"/>
      <c r="BL39" s="41"/>
    </row>
    <row r="40" spans="1:64" ht="17.100000000000001" customHeight="1">
      <c r="A40" s="64" t="s">
        <v>50</v>
      </c>
      <c r="B40" s="43"/>
      <c r="C40" s="43"/>
      <c r="D40" s="43"/>
      <c r="E40" s="43"/>
      <c r="F40" s="45"/>
      <c r="G40" s="46"/>
      <c r="H40" s="1"/>
      <c r="I40" s="49"/>
      <c r="J40" s="50"/>
      <c r="K40" s="5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ht="17.100000000000001" customHeight="1">
      <c r="A41" s="64" t="s">
        <v>51</v>
      </c>
      <c r="B41" s="43"/>
      <c r="C41" s="43"/>
      <c r="D41" s="43"/>
      <c r="E41" s="43"/>
      <c r="F41" s="45"/>
      <c r="G41" s="46"/>
      <c r="H41" s="1"/>
      <c r="I41" s="49"/>
      <c r="J41" s="50"/>
      <c r="K41" s="5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1:64" ht="17.100000000000001" customHeight="1">
      <c r="A42" s="64" t="s">
        <v>52</v>
      </c>
      <c r="B42" s="43"/>
      <c r="C42" s="43"/>
      <c r="D42" s="43"/>
      <c r="E42" s="43"/>
      <c r="F42" s="45"/>
      <c r="G42" s="46"/>
      <c r="H42" s="1"/>
      <c r="I42" s="49"/>
      <c r="J42" s="50"/>
      <c r="K42" s="5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1:64" ht="17.100000000000001" customHeight="1">
      <c r="A43" s="64" t="s">
        <v>53</v>
      </c>
      <c r="B43" s="43"/>
      <c r="C43" s="43"/>
      <c r="D43" s="43"/>
      <c r="E43" s="43"/>
      <c r="F43" s="45"/>
      <c r="G43" s="46"/>
      <c r="H43" s="1"/>
      <c r="I43" s="79"/>
      <c r="J43" s="80"/>
      <c r="K43" s="8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1:64" ht="17.100000000000001" customHeight="1">
      <c r="A44" s="64" t="s">
        <v>54</v>
      </c>
      <c r="B44" s="81"/>
      <c r="C44" s="81"/>
      <c r="D44" s="81"/>
      <c r="E44" s="81"/>
      <c r="F44" s="82"/>
      <c r="G44" s="83"/>
      <c r="H44" s="1"/>
      <c r="I44" s="79"/>
      <c r="J44" s="80"/>
      <c r="K44" s="80"/>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row>
    <row r="45" spans="1:64" ht="17.100000000000001" customHeight="1">
      <c r="A45" s="84" t="s">
        <v>55</v>
      </c>
      <c r="B45" s="85"/>
      <c r="C45" s="85"/>
      <c r="D45" s="85"/>
      <c r="E45" s="85"/>
      <c r="F45" s="86">
        <f>SUM(F12:F44)</f>
        <v>0</v>
      </c>
      <c r="G45" s="87">
        <f>SUM(G12:G44)</f>
        <v>0</v>
      </c>
      <c r="H45" s="88"/>
      <c r="I45" s="89">
        <f>SUM(I12:I44)</f>
        <v>0</v>
      </c>
      <c r="J45" s="90"/>
      <c r="K45" s="90"/>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91"/>
      <c r="BJ45" s="91"/>
      <c r="BK45" s="91"/>
      <c r="BL45" s="91"/>
    </row>
    <row r="46" spans="1:64" ht="15" customHeight="1">
      <c r="A46" s="1"/>
      <c r="B46" s="13"/>
      <c r="C46" s="13"/>
      <c r="D46" s="13"/>
      <c r="E46" s="13"/>
      <c r="F46" s="14"/>
      <c r="G46" s="1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ht="15" hidden="1" customHeight="1">
      <c r="A47" s="1"/>
      <c r="B47" s="13"/>
      <c r="C47" s="13"/>
      <c r="D47" s="13"/>
      <c r="E47" s="13"/>
      <c r="F47" s="14"/>
      <c r="G47" s="1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ht="15" hidden="1" customHeight="1">
      <c r="A48" s="1"/>
      <c r="B48" s="13"/>
      <c r="C48" s="13"/>
      <c r="D48" s="13"/>
      <c r="E48" s="13"/>
      <c r="F48" s="14"/>
      <c r="G48" s="1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ht="15" hidden="1" customHeight="1">
      <c r="A49" s="1"/>
      <c r="B49" s="13"/>
      <c r="C49" s="13"/>
      <c r="D49" s="13"/>
      <c r="E49" s="13"/>
      <c r="F49" s="14"/>
      <c r="G49" s="1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t="15" hidden="1" customHeight="1">
      <c r="A50" s="1"/>
      <c r="B50" s="13"/>
      <c r="C50" s="13"/>
      <c r="D50" s="13"/>
      <c r="E50" s="13"/>
      <c r="F50" s="14"/>
      <c r="G50" s="1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ht="15" hidden="1" customHeight="1">
      <c r="A51" s="1"/>
      <c r="B51" s="13"/>
      <c r="C51" s="13"/>
      <c r="D51" s="13"/>
      <c r="E51" s="13"/>
      <c r="F51" s="14"/>
      <c r="G51" s="1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ht="15" hidden="1" customHeight="1">
      <c r="A52" s="1"/>
      <c r="B52" s="13"/>
      <c r="C52" s="13"/>
      <c r="D52" s="13"/>
      <c r="E52" s="13"/>
      <c r="F52" s="14"/>
      <c r="G52" s="15"/>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ht="15" hidden="1" customHeight="1">
      <c r="A53" s="1"/>
      <c r="B53" s="13"/>
      <c r="C53" s="13"/>
      <c r="D53" s="13"/>
      <c r="E53" s="13"/>
      <c r="F53" s="14"/>
      <c r="G53" s="15"/>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ht="15" hidden="1" customHeight="1">
      <c r="A54" s="1"/>
      <c r="B54" s="13"/>
      <c r="C54" s="13"/>
      <c r="D54" s="13"/>
      <c r="E54" s="13"/>
      <c r="F54" s="14"/>
      <c r="G54" s="1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ht="15" hidden="1" customHeight="1">
      <c r="A55" s="1"/>
      <c r="B55" s="13"/>
      <c r="C55" s="13"/>
      <c r="D55" s="13"/>
      <c r="E55" s="13"/>
      <c r="F55" s="14"/>
      <c r="G55" s="1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ht="15" hidden="1" customHeight="1">
      <c r="A56" s="1"/>
      <c r="B56" s="13"/>
      <c r="C56" s="13"/>
      <c r="D56" s="13"/>
      <c r="E56" s="13"/>
      <c r="F56" s="14"/>
      <c r="G56" s="1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ht="15" hidden="1" customHeight="1">
      <c r="A57" s="1"/>
      <c r="B57" s="13"/>
      <c r="C57" s="13"/>
      <c r="D57" s="13"/>
      <c r="E57" s="13"/>
      <c r="F57" s="14"/>
      <c r="G57" s="15"/>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ht="15" hidden="1" customHeight="1">
      <c r="A58" s="1"/>
      <c r="B58" s="13"/>
      <c r="C58" s="13"/>
      <c r="D58" s="13"/>
      <c r="E58" s="13"/>
      <c r="F58" s="14"/>
      <c r="G58" s="15"/>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ht="15" customHeight="1">
      <c r="A59" s="1"/>
      <c r="B59" s="13"/>
      <c r="C59" s="13"/>
      <c r="D59" s="13"/>
      <c r="E59" s="13"/>
      <c r="F59" s="14"/>
      <c r="G59" s="15"/>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ht="15" customHeight="1">
      <c r="A60" s="1"/>
      <c r="B60" s="13"/>
      <c r="C60" s="13"/>
      <c r="D60" s="13"/>
      <c r="E60" s="13"/>
      <c r="F60" s="14"/>
      <c r="G60" s="15"/>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spans="1:64" ht="15" customHeight="1">
      <c r="A61" s="1"/>
      <c r="B61" s="13"/>
      <c r="C61" s="13"/>
      <c r="D61" s="13"/>
      <c r="E61" s="13"/>
      <c r="F61" s="14"/>
      <c r="G61" s="15"/>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spans="1:64" ht="120" customHeight="1">
      <c r="A62" s="92" t="s">
        <v>56</v>
      </c>
      <c r="B62" s="29" t="s">
        <v>12</v>
      </c>
      <c r="C62" s="30" t="s">
        <v>13</v>
      </c>
      <c r="D62" s="30" t="s">
        <v>57</v>
      </c>
      <c r="E62" s="32" t="s">
        <v>15</v>
      </c>
      <c r="F62" s="32" t="s">
        <v>16</v>
      </c>
      <c r="G62" s="33" t="s">
        <v>16</v>
      </c>
      <c r="H62" s="93" t="s">
        <v>58</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row>
    <row r="63" spans="1:64" ht="17.100000000000001" customHeight="1">
      <c r="A63" s="35" t="s">
        <v>59</v>
      </c>
      <c r="B63" s="94"/>
      <c r="C63" s="94"/>
      <c r="D63" s="94"/>
      <c r="E63" s="94"/>
      <c r="F63" s="95"/>
      <c r="G63" s="96"/>
      <c r="H63" s="9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41"/>
      <c r="BJ63" s="41"/>
      <c r="BK63" s="41"/>
      <c r="BL63" s="41"/>
    </row>
    <row r="64" spans="1:64" ht="17.100000000000001" customHeight="1">
      <c r="A64" s="66" t="s">
        <v>60</v>
      </c>
      <c r="B64" s="98"/>
      <c r="C64" s="98"/>
      <c r="D64" s="98"/>
      <c r="E64" s="98"/>
      <c r="F64" s="99"/>
      <c r="G64" s="100">
        <f>SUM(G66:G69)</f>
        <v>0</v>
      </c>
      <c r="H64" s="97"/>
      <c r="I64" s="255" t="s">
        <v>61</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59"/>
      <c r="BJ64" s="59"/>
      <c r="BK64" s="59"/>
      <c r="BL64" s="59"/>
    </row>
    <row r="65" spans="1:64" ht="17.100000000000001" customHeight="1">
      <c r="A65" s="42" t="s">
        <v>62</v>
      </c>
      <c r="B65" s="34"/>
      <c r="C65" s="34"/>
      <c r="D65" s="34" t="s">
        <v>63</v>
      </c>
      <c r="E65" s="34"/>
      <c r="F65" s="101"/>
      <c r="G65" s="102">
        <f>SUM(G66:G68)</f>
        <v>0</v>
      </c>
      <c r="H65" s="103"/>
      <c r="I65" s="255" t="s">
        <v>61</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ht="17.100000000000001" customHeight="1">
      <c r="A66" s="42" t="s">
        <v>64</v>
      </c>
      <c r="B66" s="34"/>
      <c r="C66" s="34"/>
      <c r="D66" s="34" t="s">
        <v>63</v>
      </c>
      <c r="E66" s="34"/>
      <c r="F66" s="101"/>
      <c r="G66" s="102">
        <f>B66*E66</f>
        <v>0</v>
      </c>
      <c r="H66" s="103"/>
      <c r="I66" s="256"/>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ht="17.100000000000001" customHeight="1">
      <c r="A67" s="42" t="s">
        <v>65</v>
      </c>
      <c r="B67" s="34"/>
      <c r="C67" s="34"/>
      <c r="D67" s="34" t="s">
        <v>63</v>
      </c>
      <c r="E67" s="34"/>
      <c r="F67" s="101"/>
      <c r="G67" s="102">
        <f>B67*E67</f>
        <v>0</v>
      </c>
      <c r="H67" s="103"/>
      <c r="I67" s="256"/>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t="17.100000000000001" customHeight="1">
      <c r="A68" s="42" t="s">
        <v>66</v>
      </c>
      <c r="B68" s="34"/>
      <c r="C68" s="34"/>
      <c r="D68" s="34" t="s">
        <v>67</v>
      </c>
      <c r="E68" s="34"/>
      <c r="F68" s="101"/>
      <c r="G68" s="102">
        <f>B68*E68</f>
        <v>0</v>
      </c>
      <c r="H68" s="103"/>
      <c r="I68" s="256"/>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4" ht="28.2" customHeight="1">
      <c r="A69" s="105" t="s">
        <v>68</v>
      </c>
      <c r="B69" s="34"/>
      <c r="C69" s="34"/>
      <c r="D69" s="34" t="s">
        <v>63</v>
      </c>
      <c r="E69" s="34"/>
      <c r="F69" s="101"/>
      <c r="G69" s="102">
        <f>G70+G71</f>
        <v>0</v>
      </c>
      <c r="H69" s="103"/>
      <c r="I69" s="255" t="s">
        <v>61</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4" ht="17.100000000000001" customHeight="1">
      <c r="A70" s="42" t="s">
        <v>69</v>
      </c>
      <c r="B70" s="34"/>
      <c r="C70" s="34"/>
      <c r="D70" s="34" t="s">
        <v>63</v>
      </c>
      <c r="E70" s="34"/>
      <c r="F70" s="101"/>
      <c r="G70" s="102">
        <f>B70*E70</f>
        <v>0</v>
      </c>
      <c r="H70" s="103"/>
      <c r="I70" s="256"/>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ht="17.100000000000001" customHeight="1">
      <c r="A71" s="42" t="s">
        <v>70</v>
      </c>
      <c r="B71" s="34"/>
      <c r="C71" s="34"/>
      <c r="D71" s="34" t="s">
        <v>63</v>
      </c>
      <c r="E71" s="34"/>
      <c r="F71" s="101"/>
      <c r="G71" s="102">
        <f>B71*E71</f>
        <v>0</v>
      </c>
      <c r="H71" s="103"/>
      <c r="I71" s="256"/>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row>
    <row r="72" spans="1:64" ht="17.100000000000001" customHeight="1">
      <c r="A72" s="66" t="s">
        <v>71</v>
      </c>
      <c r="B72" s="106"/>
      <c r="C72" s="106"/>
      <c r="D72" s="106"/>
      <c r="E72" s="106"/>
      <c r="F72" s="107"/>
      <c r="G72" s="108">
        <f>SUM(G73:G79)</f>
        <v>0</v>
      </c>
      <c r="H72" s="97"/>
      <c r="I72" s="255" t="s">
        <v>61</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59"/>
      <c r="BJ72" s="59"/>
      <c r="BK72" s="59"/>
      <c r="BL72" s="59"/>
    </row>
    <row r="73" spans="1:64" ht="17.100000000000001" customHeight="1">
      <c r="A73" s="42" t="s">
        <v>72</v>
      </c>
      <c r="B73" s="34"/>
      <c r="C73" s="34"/>
      <c r="D73" s="34" t="s">
        <v>63</v>
      </c>
      <c r="E73" s="34"/>
      <c r="F73" s="101"/>
      <c r="G73" s="102">
        <f t="shared" ref="G73:G79" si="0">B73*E73</f>
        <v>0</v>
      </c>
      <c r="H73" s="103"/>
      <c r="I73" s="104"/>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4" ht="17.100000000000001" customHeight="1">
      <c r="A74" s="42" t="s">
        <v>73</v>
      </c>
      <c r="B74" s="34"/>
      <c r="C74" s="34"/>
      <c r="D74" s="34" t="s">
        <v>63</v>
      </c>
      <c r="E74" s="34"/>
      <c r="F74" s="101"/>
      <c r="G74" s="102">
        <f t="shared" si="0"/>
        <v>0</v>
      </c>
      <c r="H74" s="103"/>
      <c r="I74" s="104"/>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4" ht="17.100000000000001" customHeight="1">
      <c r="A75" s="42" t="s">
        <v>74</v>
      </c>
      <c r="B75" s="34"/>
      <c r="C75" s="34"/>
      <c r="D75" s="34" t="s">
        <v>63</v>
      </c>
      <c r="E75" s="34"/>
      <c r="F75" s="101"/>
      <c r="G75" s="102">
        <f t="shared" si="0"/>
        <v>0</v>
      </c>
      <c r="H75" s="103"/>
      <c r="I75" s="104"/>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4" ht="17.100000000000001" customHeight="1">
      <c r="A76" s="42" t="s">
        <v>75</v>
      </c>
      <c r="B76" s="34"/>
      <c r="C76" s="34"/>
      <c r="D76" s="34" t="s">
        <v>63</v>
      </c>
      <c r="E76" s="34"/>
      <c r="F76" s="101"/>
      <c r="G76" s="102">
        <f t="shared" si="0"/>
        <v>0</v>
      </c>
      <c r="H76" s="103"/>
      <c r="I76" s="104"/>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4" ht="17.100000000000001" customHeight="1">
      <c r="A77" s="42" t="s">
        <v>76</v>
      </c>
      <c r="B77" s="34"/>
      <c r="C77" s="34"/>
      <c r="D77" s="34" t="s">
        <v>63</v>
      </c>
      <c r="E77" s="34"/>
      <c r="F77" s="101"/>
      <c r="G77" s="102">
        <f t="shared" si="0"/>
        <v>0</v>
      </c>
      <c r="H77" s="103"/>
      <c r="I77" s="104"/>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4" ht="17.100000000000001" customHeight="1">
      <c r="A78" s="42" t="s">
        <v>77</v>
      </c>
      <c r="B78" s="34"/>
      <c r="C78" s="34"/>
      <c r="D78" s="34" t="s">
        <v>63</v>
      </c>
      <c r="E78" s="34"/>
      <c r="F78" s="101"/>
      <c r="G78" s="102">
        <f t="shared" si="0"/>
        <v>0</v>
      </c>
      <c r="H78" s="103"/>
      <c r="I78" s="104"/>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4" ht="17.100000000000001" customHeight="1">
      <c r="A79" s="42" t="s">
        <v>78</v>
      </c>
      <c r="B79" s="34"/>
      <c r="C79" s="34"/>
      <c r="D79" s="34" t="s">
        <v>63</v>
      </c>
      <c r="E79" s="34"/>
      <c r="F79" s="101"/>
      <c r="G79" s="102">
        <f t="shared" si="0"/>
        <v>0</v>
      </c>
      <c r="H79" s="103"/>
      <c r="I79" s="104"/>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spans="1:64" ht="17.100000000000001" customHeight="1">
      <c r="A80" s="53" t="s">
        <v>79</v>
      </c>
      <c r="B80" s="74"/>
      <c r="C80" s="74"/>
      <c r="D80" s="74"/>
      <c r="E80" s="74"/>
      <c r="F80" s="109"/>
      <c r="G80" s="110"/>
      <c r="H80" s="97"/>
      <c r="I80" s="104"/>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59"/>
      <c r="BJ80" s="59"/>
      <c r="BK80" s="59"/>
      <c r="BL80" s="59"/>
    </row>
    <row r="81" spans="1:65" ht="15.75" customHeight="1">
      <c r="A81" s="111" t="s">
        <v>80</v>
      </c>
      <c r="B81" s="112"/>
      <c r="C81" s="112"/>
      <c r="D81" s="112"/>
      <c r="E81" s="112"/>
      <c r="F81" s="113"/>
      <c r="G81" s="114"/>
      <c r="H81" s="97"/>
      <c r="I81" s="1"/>
      <c r="J81" s="115"/>
      <c r="K81" s="1"/>
      <c r="L81" s="1"/>
      <c r="M81" s="1"/>
      <c r="N81" s="1"/>
      <c r="O81" s="1"/>
      <c r="P81" s="1"/>
      <c r="Q81" s="1"/>
      <c r="R81" s="1"/>
      <c r="S81" s="1"/>
      <c r="T81" s="1"/>
      <c r="U81" s="1"/>
      <c r="V81" s="1"/>
      <c r="W81" s="1"/>
      <c r="X81" s="1"/>
      <c r="Y81" s="1"/>
      <c r="Z81" s="1"/>
      <c r="AA81" s="1"/>
      <c r="AB81" s="1"/>
      <c r="AC81" s="1"/>
      <c r="AD81" s="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row>
    <row r="82" spans="1:65" ht="17.100000000000001" customHeight="1">
      <c r="A82" s="35" t="s">
        <v>81</v>
      </c>
      <c r="B82" s="116"/>
      <c r="C82" s="116"/>
      <c r="D82" s="116"/>
      <c r="E82" s="116"/>
      <c r="F82" s="117"/>
      <c r="G82" s="118"/>
      <c r="H82" s="119"/>
      <c r="I82" s="104"/>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41"/>
      <c r="BJ82" s="41"/>
      <c r="BK82" s="41"/>
      <c r="BL82" s="41"/>
    </row>
    <row r="83" spans="1:65" ht="17.100000000000001" customHeight="1">
      <c r="A83" s="51" t="s">
        <v>82</v>
      </c>
      <c r="B83" s="120"/>
      <c r="C83" s="120"/>
      <c r="D83" s="120" t="s">
        <v>67</v>
      </c>
      <c r="E83" s="120"/>
      <c r="F83" s="101"/>
      <c r="G83" s="102">
        <f>B83*E83</f>
        <v>0</v>
      </c>
      <c r="H83" s="119"/>
      <c r="I83" s="104"/>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59"/>
      <c r="BJ83" s="59"/>
      <c r="BK83" s="59"/>
      <c r="BL83" s="59"/>
    </row>
    <row r="84" spans="1:65" ht="17.100000000000001" customHeight="1">
      <c r="A84" s="51" t="s">
        <v>83</v>
      </c>
      <c r="B84" s="120"/>
      <c r="C84" s="120"/>
      <c r="D84" s="120" t="s">
        <v>84</v>
      </c>
      <c r="E84" s="120"/>
      <c r="F84" s="101"/>
      <c r="G84" s="102">
        <f>B84*E84</f>
        <v>0</v>
      </c>
      <c r="H84" s="119"/>
      <c r="I84" s="104"/>
      <c r="J84" s="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row>
    <row r="85" spans="1:65" ht="17.100000000000001" customHeight="1">
      <c r="A85" s="51" t="s">
        <v>85</v>
      </c>
      <c r="B85" s="120"/>
      <c r="C85" s="120"/>
      <c r="D85" s="120" t="s">
        <v>67</v>
      </c>
      <c r="E85" s="120"/>
      <c r="F85" s="101"/>
      <c r="G85" s="102">
        <f>B85*E85</f>
        <v>0</v>
      </c>
      <c r="H85" s="97"/>
      <c r="I85" s="1"/>
      <c r="J85" s="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row>
    <row r="86" spans="1:65" ht="17.100000000000001" customHeight="1">
      <c r="A86" s="51" t="s">
        <v>86</v>
      </c>
      <c r="B86" s="120"/>
      <c r="C86" s="120"/>
      <c r="D86" s="120"/>
      <c r="E86" s="120"/>
      <c r="F86" s="101"/>
      <c r="G86" s="102"/>
      <c r="H86" s="119"/>
      <c r="I86" s="1"/>
      <c r="J86" s="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row>
    <row r="87" spans="1:65" ht="17.100000000000001" customHeight="1">
      <c r="A87" s="51" t="s">
        <v>87</v>
      </c>
      <c r="B87" s="120"/>
      <c r="C87" s="120"/>
      <c r="D87" s="34" t="s">
        <v>63</v>
      </c>
      <c r="E87" s="120"/>
      <c r="F87" s="101"/>
      <c r="G87" s="102">
        <f>B87*E87</f>
        <v>0</v>
      </c>
      <c r="H87" s="119"/>
      <c r="I87" s="1"/>
      <c r="J87" s="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row>
    <row r="88" spans="1:65" ht="17.100000000000001" customHeight="1">
      <c r="A88" s="35" t="s">
        <v>88</v>
      </c>
      <c r="B88" s="116"/>
      <c r="C88" s="116"/>
      <c r="D88" s="116"/>
      <c r="E88" s="116"/>
      <c r="F88" s="121"/>
      <c r="G88" s="122"/>
      <c r="H88" s="119"/>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41"/>
      <c r="BJ88" s="41"/>
      <c r="BK88" s="41"/>
      <c r="BL88" s="41"/>
    </row>
    <row r="89" spans="1:65" ht="17.100000000000001" customHeight="1">
      <c r="A89" s="42" t="s">
        <v>89</v>
      </c>
      <c r="B89" s="34"/>
      <c r="C89" s="34"/>
      <c r="D89" s="34"/>
      <c r="E89" s="34"/>
      <c r="F89" s="101"/>
      <c r="G89" s="102"/>
      <c r="H89" s="119"/>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5" ht="17.100000000000001" customHeight="1">
      <c r="A90" s="42" t="s">
        <v>90</v>
      </c>
      <c r="B90" s="34"/>
      <c r="C90" s="34"/>
      <c r="D90" s="34"/>
      <c r="E90" s="34"/>
      <c r="F90" s="101"/>
      <c r="G90" s="102"/>
      <c r="H90" s="119"/>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5" ht="17.100000000000001" customHeight="1">
      <c r="A91" s="42" t="s">
        <v>91</v>
      </c>
      <c r="B91" s="34"/>
      <c r="C91" s="34"/>
      <c r="D91" s="34"/>
      <c r="E91" s="34"/>
      <c r="F91" s="101"/>
      <c r="G91" s="102"/>
      <c r="H91" s="119"/>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5" ht="17.100000000000001" customHeight="1">
      <c r="A92" s="42" t="s">
        <v>92</v>
      </c>
      <c r="B92" s="34"/>
      <c r="C92" s="34"/>
      <c r="D92" s="34"/>
      <c r="E92" s="34"/>
      <c r="F92" s="101"/>
      <c r="G92" s="102"/>
      <c r="H92" s="119"/>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5" ht="17.100000000000001" customHeight="1">
      <c r="A93" s="42" t="s">
        <v>93</v>
      </c>
      <c r="B93" s="34"/>
      <c r="C93" s="34"/>
      <c r="D93" s="34"/>
      <c r="E93" s="34"/>
      <c r="F93" s="101"/>
      <c r="G93" s="10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5" ht="17.100000000000001" customHeight="1">
      <c r="A94" s="51" t="s">
        <v>94</v>
      </c>
      <c r="B94" s="34"/>
      <c r="C94" s="34"/>
      <c r="D94" s="34"/>
      <c r="E94" s="34"/>
      <c r="F94" s="101"/>
      <c r="G94" s="102"/>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5" ht="17.100000000000001" customHeight="1">
      <c r="A95" s="42" t="s">
        <v>95</v>
      </c>
      <c r="B95" s="34"/>
      <c r="C95" s="34"/>
      <c r="D95" s="34"/>
      <c r="E95" s="34"/>
      <c r="F95" s="101"/>
      <c r="G95" s="102"/>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5" ht="17.100000000000001" customHeight="1">
      <c r="A96" s="42" t="s">
        <v>96</v>
      </c>
      <c r="B96" s="34"/>
      <c r="C96" s="34"/>
      <c r="D96" s="34"/>
      <c r="E96" s="34"/>
      <c r="F96" s="101"/>
      <c r="G96" s="102"/>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spans="1:64" ht="17.100000000000001" customHeight="1">
      <c r="A97" s="35" t="s">
        <v>97</v>
      </c>
      <c r="B97" s="116"/>
      <c r="C97" s="116"/>
      <c r="D97" s="116"/>
      <c r="E97" s="116"/>
      <c r="F97" s="121"/>
      <c r="G97" s="122"/>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41"/>
      <c r="BJ97" s="41"/>
      <c r="BK97" s="41"/>
      <c r="BL97" s="41"/>
    </row>
    <row r="98" spans="1:64" ht="17.100000000000001" customHeight="1">
      <c r="A98" s="51" t="s">
        <v>98</v>
      </c>
      <c r="B98" s="34"/>
      <c r="C98" s="34"/>
      <c r="D98" s="34"/>
      <c r="E98" s="34"/>
      <c r="F98" s="101"/>
      <c r="G98" s="102"/>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ht="17.100000000000001" customHeight="1">
      <c r="A99" s="42" t="s">
        <v>99</v>
      </c>
      <c r="B99" s="34"/>
      <c r="C99" s="34"/>
      <c r="D99" s="34"/>
      <c r="E99" s="34"/>
      <c r="F99" s="101"/>
      <c r="G99" s="102"/>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ht="15.75" customHeight="1">
      <c r="A100" s="123" t="s">
        <v>100</v>
      </c>
      <c r="B100" s="124"/>
      <c r="C100" s="124"/>
      <c r="D100" s="124"/>
      <c r="E100" s="124"/>
      <c r="F100" s="125">
        <f>SUM(F80:F99)+F72+F64</f>
        <v>0</v>
      </c>
      <c r="G100" s="126">
        <f>SUM(G80:G99)+G72+G64</f>
        <v>0</v>
      </c>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ht="15" customHeight="1">
      <c r="A101" s="1"/>
      <c r="B101" s="13"/>
      <c r="C101" s="13"/>
      <c r="D101" s="13"/>
      <c r="E101" s="13"/>
      <c r="F101" s="14"/>
      <c r="G101" s="1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ht="15" customHeight="1">
      <c r="A102" s="127" t="s">
        <v>101</v>
      </c>
      <c r="B102" s="1"/>
      <c r="C102" s="1"/>
      <c r="D102" s="128"/>
      <c r="E102" s="14" t="s">
        <v>55</v>
      </c>
      <c r="F102" s="129">
        <f>F45</f>
        <v>0</v>
      </c>
      <c r="G102" s="130">
        <f>G45</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ht="15" customHeight="1">
      <c r="A103" s="1"/>
      <c r="B103" s="1"/>
      <c r="C103" s="1"/>
      <c r="D103" s="128"/>
      <c r="E103" s="14" t="s">
        <v>100</v>
      </c>
      <c r="F103" s="131">
        <f>F100</f>
        <v>0</v>
      </c>
      <c r="G103" s="132">
        <f>G100</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ht="15" customHeight="1">
      <c r="A104" s="1"/>
      <c r="B104" s="1"/>
      <c r="C104" s="1"/>
      <c r="D104" s="1"/>
      <c r="E104" s="133" t="s">
        <v>102</v>
      </c>
      <c r="F104" s="134">
        <f>F102-F103</f>
        <v>0</v>
      </c>
      <c r="G104" s="135">
        <f>G102-G103</f>
        <v>0</v>
      </c>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ht="15" customHeight="1">
      <c r="A105" s="1"/>
      <c r="B105" s="13"/>
      <c r="C105" s="13"/>
      <c r="D105" s="13"/>
      <c r="E105" s="13"/>
      <c r="F105" s="14"/>
      <c r="G105" s="15"/>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ht="18" customHeight="1">
      <c r="A106" s="136"/>
      <c r="B106" s="137"/>
      <c r="C106" s="138"/>
      <c r="D106" s="138"/>
      <c r="E106" s="139" t="s">
        <v>274</v>
      </c>
      <c r="F106" s="140"/>
      <c r="G106" s="141"/>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ht="19.350000000000001" customHeight="1">
      <c r="A107" s="136"/>
      <c r="B107" s="137"/>
      <c r="C107" s="138"/>
      <c r="D107" s="142"/>
      <c r="E107" s="143" t="s">
        <v>103</v>
      </c>
      <c r="F107" s="144"/>
      <c r="G107" s="144" t="e">
        <f>$G$106/G104</f>
        <v>#DIV/0!</v>
      </c>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ht="18" customHeight="1">
      <c r="A108" s="136"/>
      <c r="B108" s="137"/>
      <c r="C108" s="138"/>
      <c r="D108" s="138"/>
      <c r="E108" s="139" t="s">
        <v>275</v>
      </c>
      <c r="F108" s="145"/>
      <c r="G108" s="144"/>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ht="15" customHeight="1">
      <c r="A109" s="1"/>
      <c r="B109" s="13"/>
      <c r="C109" s="13"/>
      <c r="D109" s="13"/>
      <c r="E109" s="13"/>
      <c r="F109" s="14"/>
      <c r="G109" s="15"/>
      <c r="H109" s="1"/>
      <c r="I109" s="264" t="s">
        <v>276</v>
      </c>
      <c r="J109" s="264"/>
      <c r="K109" s="264"/>
      <c r="L109" s="264"/>
      <c r="M109" s="264"/>
      <c r="N109" s="26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ht="15" customHeight="1">
      <c r="A110" s="1"/>
      <c r="B110" s="13"/>
      <c r="C110" s="13"/>
      <c r="D110" s="13"/>
      <c r="E110" s="13"/>
      <c r="F110" s="14"/>
      <c r="G110" s="15"/>
      <c r="H110" s="1"/>
      <c r="I110" s="264"/>
      <c r="J110" s="264"/>
      <c r="K110" s="264"/>
      <c r="L110" s="264"/>
      <c r="M110" s="264"/>
      <c r="N110" s="26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ht="30" customHeight="1">
      <c r="A111" s="265" t="s">
        <v>104</v>
      </c>
      <c r="B111" s="265"/>
      <c r="C111" s="265"/>
      <c r="D111" s="265"/>
      <c r="E111" s="32" t="s">
        <v>16</v>
      </c>
      <c r="F111" s="1"/>
      <c r="G111" s="147"/>
      <c r="H111" s="1"/>
      <c r="I111" s="264"/>
      <c r="J111" s="264"/>
      <c r="K111" s="264"/>
      <c r="L111" s="264"/>
      <c r="M111" s="264"/>
      <c r="N111" s="26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ht="15" customHeight="1">
      <c r="A112" s="148" t="s">
        <v>105</v>
      </c>
      <c r="B112" s="149"/>
      <c r="C112" s="149"/>
      <c r="D112" s="149"/>
      <c r="E112" s="150"/>
      <c r="F112" s="1"/>
      <c r="G112" s="147"/>
      <c r="H112" s="1"/>
      <c r="I112" s="264"/>
      <c r="J112" s="264"/>
      <c r="K112" s="264"/>
      <c r="L112" s="264"/>
      <c r="M112" s="264"/>
      <c r="N112" s="264"/>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ht="15" customHeight="1">
      <c r="A113" s="148" t="s">
        <v>106</v>
      </c>
      <c r="B113" s="149"/>
      <c r="C113" s="149"/>
      <c r="D113" s="149"/>
      <c r="E113" s="150"/>
      <c r="F113" s="1"/>
      <c r="G113" s="147"/>
      <c r="H113" s="1"/>
      <c r="I113" s="146"/>
      <c r="J113" s="146"/>
      <c r="K113" s="146"/>
      <c r="L113" s="146"/>
      <c r="M113" s="146"/>
      <c r="N113" s="146"/>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ht="15" customHeight="1">
      <c r="A114" s="1"/>
      <c r="B114" s="13"/>
      <c r="C114" s="13"/>
      <c r="D114" s="13"/>
      <c r="E114" s="13"/>
      <c r="F114" s="14"/>
      <c r="G114" s="15"/>
      <c r="H114" s="13"/>
      <c r="I114" s="13"/>
      <c r="J114" s="1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ht="30" customHeight="1">
      <c r="A115" s="265" t="s">
        <v>107</v>
      </c>
      <c r="B115" s="265"/>
      <c r="C115" s="265"/>
      <c r="D115" s="265"/>
      <c r="E115" s="32" t="s">
        <v>16</v>
      </c>
      <c r="F115" s="14"/>
      <c r="G115" s="15"/>
      <c r="H115" s="13"/>
      <c r="I115" s="13"/>
      <c r="J115" s="1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ht="15" customHeight="1">
      <c r="A116" s="151" t="s">
        <v>108</v>
      </c>
      <c r="B116" s="149"/>
      <c r="C116" s="149"/>
      <c r="D116" s="149"/>
      <c r="E116" s="150"/>
      <c r="F116" s="14"/>
      <c r="G116" s="15"/>
      <c r="H116" s="13"/>
      <c r="I116" s="13"/>
      <c r="J116" s="1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ht="15" customHeight="1">
      <c r="A117" s="151" t="s">
        <v>109</v>
      </c>
      <c r="B117" s="149"/>
      <c r="C117" s="149"/>
      <c r="D117" s="149"/>
      <c r="E117" s="150"/>
      <c r="F117" s="14"/>
      <c r="G117" s="15"/>
      <c r="H117" s="1"/>
      <c r="I117" s="13"/>
      <c r="J117" s="1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ht="15" customHeight="1">
      <c r="A118" s="151" t="s">
        <v>110</v>
      </c>
      <c r="B118" s="149"/>
      <c r="C118" s="149"/>
      <c r="D118" s="149"/>
      <c r="E118" s="150"/>
      <c r="F118" s="14"/>
      <c r="G118" s="15"/>
      <c r="H118" s="1"/>
      <c r="I118" s="13"/>
      <c r="J118" s="1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ht="15" customHeight="1">
      <c r="A119" s="1"/>
      <c r="B119" s="13"/>
      <c r="C119" s="13"/>
      <c r="D119" s="13"/>
      <c r="E119" s="13"/>
      <c r="F119" s="14"/>
      <c r="G119" s="15"/>
      <c r="H119" s="1"/>
      <c r="I119" s="13"/>
      <c r="J119" s="1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ht="15" customHeight="1">
      <c r="A120" s="1"/>
      <c r="B120" s="13"/>
      <c r="C120" s="13"/>
      <c r="D120" s="13"/>
      <c r="E120" s="13"/>
      <c r="F120" s="14"/>
      <c r="G120" s="15"/>
      <c r="H120" s="1"/>
      <c r="I120" s="13"/>
      <c r="J120" s="1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spans="1:64" ht="15" customHeight="1">
      <c r="A121" s="1"/>
      <c r="B121" s="13"/>
      <c r="C121" s="13"/>
      <c r="D121" s="13"/>
      <c r="E121" s="13"/>
      <c r="F121" s="14"/>
      <c r="G121" s="15"/>
      <c r="H121" s="1"/>
      <c r="I121" s="13"/>
      <c r="J121" s="1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spans="1:64" ht="15" customHeight="1">
      <c r="A122" s="1"/>
      <c r="B122" s="13"/>
      <c r="C122" s="13"/>
      <c r="D122" s="13"/>
      <c r="E122" s="13"/>
      <c r="F122" s="14"/>
      <c r="G122" s="15"/>
      <c r="H122" s="1"/>
      <c r="I122" s="13"/>
      <c r="J122" s="1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spans="1:64" ht="15" customHeight="1">
      <c r="A123" s="1"/>
      <c r="B123" s="13"/>
      <c r="C123" s="13"/>
      <c r="D123" s="13"/>
      <c r="E123" s="13"/>
      <c r="F123" s="14"/>
      <c r="G123" s="15"/>
      <c r="H123" s="1"/>
      <c r="I123" s="13"/>
      <c r="J123" s="1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spans="1:64" ht="15" customHeight="1">
      <c r="A124" s="1"/>
      <c r="B124" s="13"/>
      <c r="C124" s="13"/>
      <c r="D124" s="13"/>
      <c r="E124" s="13"/>
      <c r="F124" s="14"/>
      <c r="G124" s="15"/>
      <c r="H124" s="1"/>
      <c r="I124" s="13"/>
      <c r="J124" s="1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spans="1:64" ht="15" customHeight="1">
      <c r="A125" s="1"/>
      <c r="B125" s="13"/>
      <c r="C125" s="13"/>
      <c r="D125" s="13"/>
      <c r="E125" s="13"/>
      <c r="F125" s="14"/>
      <c r="G125" s="15"/>
      <c r="H125" s="1"/>
      <c r="I125" s="13"/>
      <c r="J125" s="1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spans="1:64" ht="15" customHeight="1">
      <c r="A126" s="1"/>
      <c r="B126" s="13"/>
      <c r="C126" s="13"/>
      <c r="D126" s="13"/>
      <c r="E126" s="13"/>
      <c r="F126" s="14"/>
      <c r="G126" s="15"/>
      <c r="H126" s="1"/>
      <c r="I126" s="13"/>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spans="1:64" ht="15" customHeight="1">
      <c r="A127" s="1"/>
      <c r="B127" s="13"/>
      <c r="C127" s="13"/>
      <c r="D127" s="13"/>
      <c r="E127" s="13"/>
      <c r="F127" s="14"/>
      <c r="G127" s="15"/>
      <c r="H127" s="1"/>
      <c r="I127" s="13"/>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spans="1:64" ht="15" customHeight="1">
      <c r="A128" s="1"/>
      <c r="B128" s="13"/>
      <c r="C128" s="13"/>
      <c r="D128" s="13"/>
      <c r="E128" s="13"/>
      <c r="F128" s="14"/>
      <c r="G128" s="15"/>
      <c r="H128" s="1"/>
      <c r="I128" s="13"/>
      <c r="J128" s="1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spans="1:64" ht="15" customHeight="1">
      <c r="A129" s="1"/>
      <c r="B129" s="13"/>
      <c r="C129" s="13"/>
      <c r="D129" s="13"/>
      <c r="E129" s="13"/>
      <c r="F129" s="14"/>
      <c r="G129" s="15"/>
      <c r="H129" s="1"/>
      <c r="I129" s="13"/>
      <c r="J129" s="1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spans="1:64" ht="15" customHeight="1">
      <c r="A130" s="1"/>
      <c r="B130" s="13"/>
      <c r="C130" s="13"/>
      <c r="D130" s="13"/>
      <c r="E130" s="13"/>
      <c r="F130" s="14"/>
      <c r="G130" s="15"/>
      <c r="H130" s="1"/>
      <c r="I130" s="13"/>
      <c r="J130" s="1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spans="1:64" ht="15" customHeight="1">
      <c r="A131" s="1"/>
      <c r="B131" s="13"/>
      <c r="C131" s="13"/>
      <c r="D131" s="13"/>
      <c r="E131" s="13"/>
      <c r="F131" s="14"/>
      <c r="G131" s="15"/>
      <c r="H131" s="1"/>
      <c r="I131" s="13"/>
      <c r="J131" s="1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spans="1:64" ht="15" customHeight="1">
      <c r="A132" s="1"/>
      <c r="B132" s="13"/>
      <c r="C132" s="13"/>
      <c r="D132" s="13"/>
      <c r="E132" s="13"/>
      <c r="F132" s="14"/>
      <c r="G132" s="15"/>
      <c r="H132" s="1"/>
      <c r="I132" s="13"/>
      <c r="J132" s="1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spans="1:64" ht="15" customHeight="1">
      <c r="A133" s="1"/>
      <c r="B133" s="13"/>
      <c r="C133" s="13"/>
      <c r="D133" s="13"/>
      <c r="E133" s="13"/>
      <c r="F133" s="14"/>
      <c r="G133" s="15"/>
      <c r="H133" s="1"/>
      <c r="I133" s="13"/>
      <c r="J133" s="1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spans="1:64" ht="15" customHeight="1">
      <c r="A134" s="1"/>
      <c r="B134" s="13"/>
      <c r="C134" s="13"/>
      <c r="D134" s="13"/>
      <c r="E134" s="13"/>
      <c r="F134" s="14"/>
      <c r="G134" s="15"/>
      <c r="H134" s="1"/>
      <c r="I134" s="13"/>
      <c r="J134" s="1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spans="1:64" ht="15" customHeight="1">
      <c r="A135" s="1"/>
      <c r="B135" s="13"/>
      <c r="C135" s="13"/>
      <c r="D135" s="13"/>
      <c r="E135" s="13"/>
      <c r="F135" s="14"/>
      <c r="G135" s="15"/>
      <c r="H135" s="1"/>
      <c r="I135" s="13"/>
      <c r="J135" s="1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spans="1:64" ht="15" customHeight="1">
      <c r="A136" s="1"/>
      <c r="B136" s="13"/>
      <c r="C136" s="13"/>
      <c r="D136" s="13"/>
      <c r="E136" s="13"/>
      <c r="F136" s="14"/>
      <c r="G136" s="15"/>
      <c r="H136" s="1"/>
      <c r="I136" s="13"/>
      <c r="J136" s="1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spans="1:64" ht="15" customHeight="1">
      <c r="A137" s="1"/>
      <c r="B137" s="13"/>
      <c r="C137" s="13"/>
      <c r="D137" s="13"/>
      <c r="E137" s="13"/>
      <c r="F137" s="14"/>
      <c r="G137" s="15"/>
      <c r="H137" s="1"/>
      <c r="I137" s="13"/>
      <c r="J137" s="1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spans="1:64" ht="15" customHeight="1">
      <c r="A138" s="1"/>
      <c r="B138" s="13"/>
      <c r="C138" s="13"/>
      <c r="D138" s="13"/>
      <c r="E138" s="13"/>
      <c r="F138" s="14"/>
      <c r="G138" s="15"/>
      <c r="H138" s="1"/>
      <c r="I138" s="13"/>
      <c r="J138" s="1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spans="1:64" ht="15" customHeight="1">
      <c r="A139" s="1"/>
      <c r="B139" s="13"/>
      <c r="C139" s="13"/>
      <c r="D139" s="13"/>
      <c r="E139" s="13"/>
      <c r="F139" s="14"/>
      <c r="G139" s="15"/>
      <c r="H139" s="1"/>
      <c r="I139" s="13"/>
      <c r="J139" s="1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spans="1:64" ht="15" customHeight="1">
      <c r="A140" s="1"/>
      <c r="B140" s="13"/>
      <c r="C140" s="13"/>
      <c r="D140" s="13"/>
      <c r="E140" s="13"/>
      <c r="F140" s="14"/>
      <c r="G140" s="15"/>
      <c r="H140" s="1"/>
      <c r="I140" s="13"/>
      <c r="J140" s="1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spans="1:64" ht="15" customHeight="1">
      <c r="A141" s="1"/>
      <c r="B141" s="13"/>
      <c r="C141" s="13"/>
      <c r="D141" s="13"/>
      <c r="E141" s="13"/>
      <c r="F141" s="14"/>
      <c r="G141" s="15"/>
      <c r="H141" s="1"/>
      <c r="I141" s="13"/>
      <c r="J141" s="1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spans="1:64" ht="15" customHeight="1">
      <c r="A142" s="1"/>
      <c r="B142" s="13"/>
      <c r="C142" s="13"/>
      <c r="D142" s="13"/>
      <c r="E142" s="13"/>
      <c r="F142" s="14"/>
      <c r="G142" s="15"/>
      <c r="H142" s="1"/>
      <c r="I142" s="13"/>
      <c r="J142" s="1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ht="15" customHeight="1">
      <c r="A143" s="1"/>
      <c r="B143" s="13"/>
      <c r="C143" s="13"/>
      <c r="D143" s="13"/>
      <c r="E143" s="13"/>
      <c r="F143" s="14"/>
      <c r="G143" s="15"/>
      <c r="H143" s="1"/>
      <c r="I143" s="13"/>
      <c r="J143" s="1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spans="1:64" ht="15" customHeight="1">
      <c r="A144" s="1"/>
      <c r="B144" s="13"/>
      <c r="C144" s="13"/>
      <c r="D144" s="13"/>
      <c r="E144" s="13"/>
      <c r="F144" s="14"/>
      <c r="G144" s="15"/>
      <c r="H144" s="1"/>
      <c r="I144" s="13"/>
      <c r="J144" s="1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spans="1:64" ht="15" customHeight="1">
      <c r="A145" s="1"/>
      <c r="B145" s="13"/>
      <c r="C145" s="13"/>
      <c r="D145" s="13"/>
      <c r="E145" s="13"/>
      <c r="F145" s="14"/>
      <c r="G145" s="15"/>
      <c r="H145" s="1"/>
      <c r="I145" s="13"/>
      <c r="J145" s="1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ht="15" customHeight="1">
      <c r="A146" s="1"/>
      <c r="B146" s="13"/>
      <c r="C146" s="13"/>
      <c r="D146" s="13"/>
      <c r="E146" s="13"/>
      <c r="F146" s="14"/>
      <c r="G146" s="15"/>
      <c r="H146" s="1"/>
      <c r="I146" s="13"/>
      <c r="J146" s="1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spans="1:64" ht="15" customHeight="1">
      <c r="A147" s="1"/>
      <c r="B147" s="13"/>
      <c r="C147" s="13"/>
      <c r="D147" s="13"/>
      <c r="E147" s="13"/>
      <c r="F147" s="14"/>
      <c r="G147" s="15"/>
      <c r="H147" s="1"/>
      <c r="I147" s="13"/>
      <c r="J147" s="1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spans="1:64" ht="15" customHeight="1">
      <c r="A148" s="1"/>
      <c r="B148" s="13"/>
      <c r="C148" s="13"/>
      <c r="D148" s="13"/>
      <c r="E148" s="13"/>
      <c r="F148" s="14"/>
      <c r="G148" s="15"/>
      <c r="H148" s="1"/>
      <c r="I148" s="13"/>
      <c r="J148" s="1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spans="1:64" ht="15" customHeight="1">
      <c r="A149" s="1"/>
      <c r="B149" s="13"/>
      <c r="C149" s="13"/>
      <c r="D149" s="13"/>
      <c r="E149" s="13"/>
      <c r="F149" s="14"/>
      <c r="G149" s="15"/>
      <c r="H149" s="1"/>
      <c r="I149" s="13"/>
      <c r="J149" s="1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spans="1:64" ht="15" customHeight="1">
      <c r="A150" s="1"/>
      <c r="B150" s="13"/>
      <c r="C150" s="13"/>
      <c r="D150" s="13"/>
      <c r="E150" s="13"/>
      <c r="F150" s="14"/>
      <c r="G150" s="15"/>
      <c r="H150" s="1"/>
      <c r="I150" s="13"/>
      <c r="J150" s="1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spans="1:64" ht="15" customHeight="1">
      <c r="A151" s="1"/>
      <c r="B151" s="13"/>
      <c r="C151" s="13"/>
      <c r="D151" s="13"/>
      <c r="E151" s="13"/>
      <c r="F151" s="14"/>
      <c r="G151" s="15"/>
      <c r="H151" s="1"/>
      <c r="I151" s="13"/>
      <c r="J151" s="1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spans="1:64" ht="15" customHeight="1">
      <c r="A152" s="1"/>
      <c r="B152" s="13"/>
      <c r="C152" s="13"/>
      <c r="D152" s="13"/>
      <c r="E152" s="13"/>
      <c r="F152" s="14"/>
      <c r="G152" s="15"/>
      <c r="H152" s="1"/>
      <c r="I152" s="13"/>
      <c r="J152" s="1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spans="1:64" ht="15" customHeight="1">
      <c r="A153" s="1"/>
      <c r="B153" s="13"/>
      <c r="C153" s="13"/>
      <c r="D153" s="13"/>
      <c r="E153" s="13"/>
      <c r="F153" s="14"/>
      <c r="G153" s="15"/>
      <c r="H153" s="1"/>
      <c r="I153" s="13"/>
      <c r="J153" s="1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spans="1:64" ht="15" customHeight="1">
      <c r="A154" s="1"/>
      <c r="B154" s="13"/>
      <c r="C154" s="13"/>
      <c r="D154" s="13"/>
      <c r="E154" s="13"/>
      <c r="F154" s="14"/>
      <c r="G154" s="15"/>
      <c r="H154" s="1"/>
      <c r="I154" s="13"/>
      <c r="J154" s="1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spans="1:64" ht="15" customHeight="1">
      <c r="A155" s="1"/>
      <c r="B155" s="13"/>
      <c r="C155" s="13"/>
      <c r="D155" s="13"/>
      <c r="E155" s="13"/>
      <c r="F155" s="14"/>
      <c r="G155" s="15"/>
      <c r="H155" s="1"/>
      <c r="I155" s="13"/>
      <c r="J155" s="1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spans="1:64" ht="15" customHeight="1">
      <c r="A156" s="1"/>
      <c r="B156" s="13"/>
      <c r="C156" s="13"/>
      <c r="D156" s="13"/>
      <c r="E156" s="13"/>
      <c r="F156" s="14"/>
      <c r="G156" s="15"/>
      <c r="H156" s="1"/>
      <c r="I156" s="13"/>
      <c r="J156" s="1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spans="1:64" ht="15" customHeight="1">
      <c r="A157" s="1"/>
      <c r="B157" s="13"/>
      <c r="C157" s="13"/>
      <c r="D157" s="13"/>
      <c r="E157" s="13"/>
      <c r="F157" s="14"/>
      <c r="G157" s="15"/>
      <c r="H157" s="1"/>
      <c r="I157" s="13"/>
      <c r="J157" s="1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spans="1:64" ht="15" customHeight="1">
      <c r="A158" s="1"/>
      <c r="B158" s="13"/>
      <c r="C158" s="13"/>
      <c r="D158" s="13"/>
      <c r="E158" s="13"/>
      <c r="F158" s="14"/>
      <c r="G158" s="15"/>
      <c r="H158" s="1"/>
      <c r="I158" s="13"/>
      <c r="J158" s="1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spans="1:64" ht="15" customHeight="1">
      <c r="A159" s="1"/>
      <c r="B159" s="13"/>
      <c r="C159" s="13"/>
      <c r="D159" s="13"/>
      <c r="E159" s="13"/>
      <c r="F159" s="14"/>
      <c r="G159" s="15"/>
      <c r="H159" s="1"/>
      <c r="I159" s="13"/>
      <c r="J159" s="1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spans="1:64" ht="15" customHeight="1">
      <c r="A160" s="1"/>
      <c r="B160" s="13"/>
      <c r="C160" s="13"/>
      <c r="D160" s="13"/>
      <c r="E160" s="13"/>
      <c r="F160" s="14"/>
      <c r="G160" s="15"/>
      <c r="H160" s="1"/>
      <c r="I160" s="13"/>
      <c r="J160" s="1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spans="1:64" ht="15" customHeight="1">
      <c r="A161" s="1"/>
      <c r="B161" s="13"/>
      <c r="C161" s="13"/>
      <c r="D161" s="13"/>
      <c r="E161" s="13"/>
      <c r="F161" s="14"/>
      <c r="G161" s="15"/>
      <c r="H161" s="1"/>
      <c r="I161" s="13"/>
      <c r="J161" s="1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spans="1:64" ht="15" customHeight="1">
      <c r="A162" s="1"/>
      <c r="B162" s="13"/>
      <c r="C162" s="13"/>
      <c r="D162" s="13"/>
      <c r="E162" s="13"/>
      <c r="F162" s="14"/>
      <c r="G162" s="15"/>
      <c r="H162" s="1"/>
      <c r="I162" s="13"/>
      <c r="J162" s="13"/>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spans="1:64" ht="15" customHeight="1">
      <c r="A163" s="1"/>
      <c r="B163" s="13"/>
      <c r="C163" s="13"/>
      <c r="D163" s="13"/>
      <c r="E163" s="13"/>
      <c r="F163" s="14"/>
      <c r="G163" s="15"/>
      <c r="H163" s="1"/>
      <c r="I163" s="13"/>
      <c r="J163" s="13"/>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spans="1:64" ht="15" customHeight="1">
      <c r="A164" s="1"/>
      <c r="B164" s="13"/>
      <c r="C164" s="13"/>
      <c r="D164" s="13"/>
      <c r="E164" s="13"/>
      <c r="F164" s="14"/>
      <c r="G164" s="15"/>
      <c r="H164" s="1"/>
      <c r="I164" s="13"/>
      <c r="J164" s="13"/>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spans="1:64" ht="15" customHeight="1">
      <c r="A165" s="1"/>
      <c r="B165" s="13"/>
      <c r="C165" s="13"/>
      <c r="D165" s="13"/>
      <c r="E165" s="13"/>
      <c r="F165" s="14"/>
      <c r="G165" s="15"/>
      <c r="H165" s="1"/>
      <c r="I165" s="13"/>
      <c r="J165" s="13"/>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spans="1:64" ht="15" customHeight="1">
      <c r="A166" s="1"/>
      <c r="B166" s="13"/>
      <c r="C166" s="13"/>
      <c r="D166" s="13"/>
      <c r="E166" s="13"/>
      <c r="F166" s="14"/>
      <c r="G166" s="15"/>
      <c r="H166" s="1"/>
      <c r="I166" s="13"/>
      <c r="J166" s="13"/>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spans="1:64" ht="15" customHeight="1">
      <c r="A167" s="1"/>
      <c r="B167" s="13"/>
      <c r="C167" s="13"/>
      <c r="D167" s="13"/>
      <c r="E167" s="13"/>
      <c r="F167" s="14"/>
      <c r="G167" s="15"/>
      <c r="H167" s="1"/>
      <c r="I167" s="13"/>
      <c r="J167" s="13"/>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spans="1:64" ht="15" customHeight="1">
      <c r="A168" s="1"/>
      <c r="B168" s="13"/>
      <c r="C168" s="13"/>
      <c r="D168" s="13"/>
      <c r="E168" s="13"/>
      <c r="F168" s="14"/>
      <c r="G168" s="15"/>
      <c r="H168" s="1"/>
      <c r="I168" s="13"/>
      <c r="J168" s="13"/>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spans="1:64" ht="15" customHeight="1">
      <c r="A169" s="1"/>
      <c r="B169" s="13"/>
      <c r="C169" s="13"/>
      <c r="D169" s="13"/>
      <c r="E169" s="13"/>
      <c r="F169" s="14"/>
      <c r="G169" s="15"/>
      <c r="H169" s="1"/>
      <c r="I169" s="13"/>
      <c r="J169" s="13"/>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spans="1:64" ht="15" customHeight="1">
      <c r="A170" s="1"/>
      <c r="B170" s="13"/>
      <c r="C170" s="13"/>
      <c r="D170" s="13"/>
      <c r="E170" s="13"/>
      <c r="F170" s="14"/>
      <c r="G170" s="15"/>
      <c r="H170" s="1"/>
      <c r="I170" s="13"/>
      <c r="J170" s="13"/>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spans="1:64" ht="15" customHeight="1">
      <c r="A171" s="1"/>
      <c r="B171" s="13"/>
      <c r="C171" s="13"/>
      <c r="D171" s="13"/>
      <c r="E171" s="13"/>
      <c r="F171" s="14"/>
      <c r="G171" s="15"/>
      <c r="H171" s="1"/>
      <c r="I171" s="13"/>
      <c r="J171" s="13"/>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spans="1:64" ht="15" customHeight="1">
      <c r="A172" s="1"/>
      <c r="B172" s="13"/>
      <c r="C172" s="13"/>
      <c r="D172" s="13"/>
      <c r="E172" s="13"/>
      <c r="F172" s="14"/>
      <c r="G172" s="15"/>
      <c r="H172" s="1"/>
      <c r="I172" s="13"/>
      <c r="J172" s="13"/>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spans="1:64" ht="15" customHeight="1">
      <c r="A173" s="1"/>
      <c r="B173" s="13"/>
      <c r="C173" s="13"/>
      <c r="D173" s="13"/>
      <c r="E173" s="13"/>
      <c r="F173" s="14"/>
      <c r="G173" s="15"/>
      <c r="H173" s="1"/>
      <c r="I173" s="13"/>
      <c r="J173" s="13"/>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spans="1:64" ht="15" customHeight="1">
      <c r="A174" s="1"/>
      <c r="B174" s="13"/>
      <c r="C174" s="13"/>
      <c r="D174" s="13"/>
      <c r="E174" s="13"/>
      <c r="F174" s="14"/>
      <c r="G174" s="15"/>
      <c r="H174" s="1"/>
      <c r="I174" s="13"/>
      <c r="J174" s="13"/>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spans="1:64" ht="15" customHeight="1">
      <c r="A175" s="1"/>
      <c r="B175" s="13"/>
      <c r="C175" s="13"/>
      <c r="D175" s="13"/>
      <c r="E175" s="13"/>
      <c r="F175" s="14"/>
      <c r="G175" s="15"/>
      <c r="H175" s="1"/>
      <c r="I175" s="13"/>
      <c r="J175" s="13"/>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spans="1:64" ht="15" customHeight="1">
      <c r="A176" s="1"/>
      <c r="B176" s="13"/>
      <c r="C176" s="13"/>
      <c r="D176" s="13"/>
      <c r="E176" s="13"/>
      <c r="F176" s="14"/>
      <c r="G176" s="15"/>
      <c r="H176" s="1"/>
      <c r="I176" s="13"/>
      <c r="J176" s="13"/>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spans="1:64" ht="15" customHeight="1">
      <c r="A177" s="1"/>
      <c r="B177" s="13"/>
      <c r="C177" s="13"/>
      <c r="D177" s="13"/>
      <c r="E177" s="13"/>
      <c r="F177" s="14"/>
      <c r="G177" s="15"/>
      <c r="H177" s="1"/>
      <c r="I177" s="13"/>
      <c r="J177" s="13"/>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spans="1:64" ht="15" customHeight="1">
      <c r="A178" s="1"/>
      <c r="B178" s="13"/>
      <c r="C178" s="13"/>
      <c r="D178" s="13"/>
      <c r="E178" s="13"/>
      <c r="F178" s="14"/>
      <c r="G178" s="15"/>
      <c r="H178" s="1"/>
      <c r="I178" s="13"/>
      <c r="J178" s="13"/>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spans="1:64" ht="15" customHeight="1">
      <c r="A179" s="1"/>
      <c r="B179" s="13"/>
      <c r="C179" s="13"/>
      <c r="D179" s="13"/>
      <c r="E179" s="13"/>
      <c r="F179" s="14"/>
      <c r="G179" s="15"/>
      <c r="H179" s="1"/>
      <c r="I179" s="13"/>
      <c r="J179" s="13"/>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spans="1:64" ht="15" customHeight="1">
      <c r="A180" s="1"/>
      <c r="B180" s="13"/>
      <c r="C180" s="13"/>
      <c r="D180" s="13"/>
      <c r="E180" s="13"/>
      <c r="F180" s="14"/>
      <c r="G180" s="15"/>
      <c r="H180" s="1"/>
      <c r="I180" s="13"/>
      <c r="J180" s="13"/>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spans="1:64" ht="15" customHeight="1">
      <c r="A181" s="1"/>
      <c r="B181" s="13"/>
      <c r="C181" s="13"/>
      <c r="D181" s="13"/>
      <c r="E181" s="13"/>
      <c r="F181" s="14"/>
      <c r="G181" s="15"/>
      <c r="H181" s="1"/>
      <c r="I181" s="13"/>
      <c r="J181" s="13"/>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spans="1:64" ht="15" customHeight="1">
      <c r="A182" s="1"/>
      <c r="B182" s="13"/>
      <c r="C182" s="13"/>
      <c r="D182" s="13"/>
      <c r="E182" s="13"/>
      <c r="F182" s="14"/>
      <c r="G182" s="15"/>
      <c r="H182" s="1"/>
      <c r="I182" s="13"/>
      <c r="J182" s="13"/>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spans="1:64" ht="15" customHeight="1">
      <c r="A183" s="1"/>
      <c r="B183" s="13"/>
      <c r="C183" s="13"/>
      <c r="D183" s="13"/>
      <c r="E183" s="13"/>
      <c r="F183" s="14"/>
      <c r="G183" s="15"/>
      <c r="H183" s="1"/>
      <c r="I183" s="13"/>
      <c r="J183" s="13"/>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spans="1:64" ht="15" customHeight="1">
      <c r="A184" s="1"/>
      <c r="B184" s="13"/>
      <c r="C184" s="13"/>
      <c r="D184" s="13"/>
      <c r="E184" s="13"/>
      <c r="F184" s="14"/>
      <c r="G184" s="15"/>
      <c r="H184" s="1"/>
      <c r="I184" s="13"/>
      <c r="J184" s="13"/>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spans="1:64" ht="15" customHeight="1">
      <c r="A185" s="1"/>
      <c r="B185" s="13"/>
      <c r="C185" s="13"/>
      <c r="D185" s="13"/>
      <c r="E185" s="13"/>
      <c r="F185" s="14"/>
      <c r="G185" s="15"/>
      <c r="H185" s="1"/>
      <c r="I185" s="13"/>
      <c r="J185" s="13"/>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spans="1:64" ht="15" customHeight="1">
      <c r="A186" s="1"/>
      <c r="B186" s="13"/>
      <c r="C186" s="13"/>
      <c r="D186" s="13"/>
      <c r="E186" s="13"/>
      <c r="F186" s="14"/>
      <c r="G186" s="15"/>
      <c r="H186" s="1"/>
      <c r="I186" s="13"/>
      <c r="J186" s="13"/>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spans="1:64" ht="15" customHeight="1">
      <c r="A187" s="1"/>
      <c r="B187" s="13"/>
      <c r="C187" s="13"/>
      <c r="D187" s="13"/>
      <c r="E187" s="13"/>
      <c r="F187" s="14"/>
      <c r="G187" s="15"/>
      <c r="H187" s="1"/>
      <c r="I187" s="13"/>
      <c r="J187" s="13"/>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row>
    <row r="188" spans="1:64" ht="15" customHeight="1">
      <c r="H188" s="1"/>
      <c r="I188" s="13"/>
      <c r="J188" s="13"/>
    </row>
    <row r="189" spans="1:64" ht="15" customHeight="1">
      <c r="H189" s="1"/>
      <c r="I189" s="13"/>
    </row>
    <row r="190" spans="1:64" ht="15" customHeight="1">
      <c r="H190" s="1"/>
      <c r="I190" s="13"/>
    </row>
    <row r="191" spans="1:64" ht="15" customHeight="1">
      <c r="H191" s="1"/>
      <c r="I191" s="13"/>
    </row>
    <row r="192" spans="1:64" ht="15" customHeight="1">
      <c r="H192" s="1"/>
      <c r="I192" s="13"/>
    </row>
    <row r="193" spans="8:9" ht="15" customHeight="1">
      <c r="H193" s="1"/>
      <c r="I193" s="13"/>
    </row>
    <row r="194" spans="8:9" ht="15" customHeight="1">
      <c r="H194" s="1"/>
      <c r="I194" s="13"/>
    </row>
    <row r="195" spans="8:9" ht="15" customHeight="1">
      <c r="H195" s="1"/>
      <c r="I195" s="13"/>
    </row>
    <row r="196" spans="8:9" ht="15" customHeight="1">
      <c r="H196" s="1"/>
      <c r="I196" s="13"/>
    </row>
    <row r="197" spans="8:9" ht="15" customHeight="1">
      <c r="H197" s="1"/>
      <c r="I197" s="13"/>
    </row>
    <row r="198" spans="8:9" ht="15" customHeight="1">
      <c r="H198" s="1"/>
      <c r="I198" s="13"/>
    </row>
    <row r="199" spans="8:9" ht="15" customHeight="1">
      <c r="H199" s="1"/>
      <c r="I199" s="13"/>
    </row>
    <row r="200" spans="8:9" ht="15" customHeight="1">
      <c r="H200" s="1"/>
      <c r="I200" s="13"/>
    </row>
    <row r="201" spans="8:9" ht="15" customHeight="1">
      <c r="H201" s="1"/>
      <c r="I201" s="13"/>
    </row>
    <row r="202" spans="8:9" ht="15" customHeight="1">
      <c r="H202" s="1"/>
      <c r="I202" s="13"/>
    </row>
    <row r="203" spans="8:9" ht="15" customHeight="1">
      <c r="H203" s="1"/>
      <c r="I203" s="13"/>
    </row>
    <row r="204" spans="8:9" ht="15" customHeight="1">
      <c r="H204" s="1"/>
      <c r="I204" s="13"/>
    </row>
    <row r="205" spans="8:9" ht="15" customHeight="1">
      <c r="H205" s="1"/>
      <c r="I205" s="13"/>
    </row>
    <row r="206" spans="8:9" ht="15" customHeight="1">
      <c r="H206" s="1"/>
      <c r="I206" s="13"/>
    </row>
    <row r="207" spans="8:9" ht="15" customHeight="1">
      <c r="H207" s="1"/>
      <c r="I207" s="13"/>
    </row>
    <row r="208" spans="8:9" ht="15" customHeight="1">
      <c r="H208" s="1"/>
      <c r="I208" s="13"/>
    </row>
    <row r="209" spans="8:9" ht="15" customHeight="1">
      <c r="H209" s="1"/>
      <c r="I209" s="13"/>
    </row>
    <row r="210" spans="8:9" ht="15" customHeight="1">
      <c r="H210" s="1"/>
      <c r="I210" s="13"/>
    </row>
    <row r="211" spans="8:9" ht="15" customHeight="1">
      <c r="H211" s="1"/>
      <c r="I211" s="13"/>
    </row>
    <row r="212" spans="8:9" ht="15" customHeight="1">
      <c r="H212" s="1"/>
      <c r="I212" s="13"/>
    </row>
    <row r="213" spans="8:9" ht="15" customHeight="1">
      <c r="H213" s="1"/>
      <c r="I213" s="13"/>
    </row>
    <row r="214" spans="8:9" ht="15" customHeight="1">
      <c r="H214" s="1"/>
      <c r="I214" s="13"/>
    </row>
    <row r="215" spans="8:9" ht="15" customHeight="1">
      <c r="H215" s="1"/>
      <c r="I215" s="13"/>
    </row>
    <row r="216" spans="8:9" ht="15" customHeight="1">
      <c r="H216" s="1"/>
      <c r="I216" s="13"/>
    </row>
    <row r="217" spans="8:9" ht="15" customHeight="1">
      <c r="H217" s="1"/>
      <c r="I217" s="13"/>
    </row>
    <row r="218" spans="8:9" ht="15" customHeight="1">
      <c r="H218" s="1"/>
      <c r="I218" s="13"/>
    </row>
    <row r="219" spans="8:9" ht="15" customHeight="1">
      <c r="H219" s="1"/>
      <c r="I219" s="13"/>
    </row>
    <row r="220" spans="8:9" ht="15" customHeight="1">
      <c r="H220" s="1"/>
      <c r="I220" s="13"/>
    </row>
    <row r="221" spans="8:9" ht="15" customHeight="1">
      <c r="H221" s="1"/>
      <c r="I221" s="13"/>
    </row>
    <row r="222" spans="8:9" ht="15" customHeight="1">
      <c r="H222" s="1"/>
      <c r="I222" s="13"/>
    </row>
    <row r="223" spans="8:9" ht="15" customHeight="1">
      <c r="H223" s="1"/>
      <c r="I223" s="13"/>
    </row>
    <row r="224" spans="8:9" ht="15" customHeight="1">
      <c r="H224" s="1"/>
      <c r="I224" s="13"/>
    </row>
    <row r="225" spans="8:9" ht="15" customHeight="1">
      <c r="H225" s="1"/>
      <c r="I225" s="13"/>
    </row>
    <row r="226" spans="8:9" ht="15" customHeight="1">
      <c r="H226" s="1"/>
      <c r="I226" s="13"/>
    </row>
    <row r="227" spans="8:9" ht="15" customHeight="1">
      <c r="H227" s="1"/>
      <c r="I227" s="13"/>
    </row>
  </sheetData>
  <mergeCells count="4">
    <mergeCell ref="B10:G10"/>
    <mergeCell ref="I109:N112"/>
    <mergeCell ref="A111:D111"/>
    <mergeCell ref="A115:D115"/>
  </mergeCells>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88"/>
  <sheetViews>
    <sheetView topLeftCell="A37" zoomScale="90" zoomScaleNormal="90" workbookViewId="0">
      <selection activeCell="A76" sqref="A76"/>
    </sheetView>
  </sheetViews>
  <sheetFormatPr baseColWidth="10" defaultColWidth="9.09765625" defaultRowHeight="14.4"/>
  <cols>
    <col min="1" max="1" width="60.3984375" style="7" customWidth="1"/>
    <col min="2" max="2" width="11.19921875" style="8" customWidth="1"/>
    <col min="3" max="4" width="8.59765625" style="8" customWidth="1"/>
    <col min="5" max="5" width="13.8984375" style="8" customWidth="1"/>
    <col min="6" max="7" width="13.8984375" style="152" customWidth="1"/>
    <col min="8" max="8" width="11.3984375" style="7" customWidth="1"/>
    <col min="9" max="9" width="24.8984375" style="152" customWidth="1"/>
    <col min="10" max="10" width="18.3984375" style="152" customWidth="1"/>
    <col min="11" max="11" width="14.8984375" style="7" customWidth="1"/>
    <col min="12" max="65" width="8.5" style="7" customWidth="1"/>
    <col min="66" max="66" width="8.5" customWidth="1"/>
  </cols>
  <sheetData>
    <row r="1" spans="1:65" ht="21" customHeight="1">
      <c r="A1" s="12" t="s">
        <v>111</v>
      </c>
      <c r="B1" s="13"/>
      <c r="C1" s="13"/>
      <c r="D1" s="13"/>
      <c r="E1" s="13"/>
      <c r="F1" s="153"/>
      <c r="G1" s="153"/>
      <c r="H1" s="1"/>
      <c r="I1" s="153"/>
      <c r="J1" s="15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21" customHeight="1">
      <c r="A2" s="17" t="s">
        <v>6</v>
      </c>
      <c r="B2" s="154"/>
      <c r="C2" s="155"/>
      <c r="D2" s="155"/>
      <c r="E2" s="155"/>
      <c r="F2" s="156"/>
      <c r="G2" s="157"/>
      <c r="H2" s="1"/>
      <c r="I2" s="153"/>
      <c r="J2" s="15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21" customHeight="1">
      <c r="A3" s="22"/>
      <c r="B3" s="13"/>
      <c r="C3" s="13"/>
      <c r="D3" s="13"/>
      <c r="E3" s="13"/>
      <c r="F3" s="153"/>
      <c r="G3" s="153"/>
      <c r="H3" s="1"/>
      <c r="I3" s="153"/>
      <c r="J3" s="15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ht="21" customHeight="1">
      <c r="A4" s="22" t="s">
        <v>112</v>
      </c>
      <c r="B4" s="13"/>
      <c r="C4" s="13"/>
      <c r="D4" s="13"/>
      <c r="E4" s="13"/>
      <c r="F4" s="153"/>
      <c r="G4" s="153"/>
      <c r="H4" s="1"/>
      <c r="I4" s="153"/>
      <c r="J4" s="15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21" customHeight="1">
      <c r="A5" s="22"/>
      <c r="B5" s="13"/>
      <c r="C5" s="13"/>
      <c r="D5" s="13"/>
      <c r="E5" s="13"/>
      <c r="F5" s="153"/>
      <c r="G5" s="153"/>
      <c r="H5" s="1"/>
      <c r="I5" s="158"/>
      <c r="J5" s="24" t="s">
        <v>279</v>
      </c>
      <c r="K5" s="15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40.85" customHeight="1">
      <c r="A6" s="22"/>
      <c r="B6" s="266" t="s">
        <v>113</v>
      </c>
      <c r="C6" s="266"/>
      <c r="D6" s="266"/>
      <c r="E6" s="266"/>
      <c r="F6" s="266"/>
      <c r="G6" s="266"/>
      <c r="H6" s="11"/>
      <c r="I6" s="26" t="s">
        <v>280</v>
      </c>
      <c r="J6" s="27" t="s">
        <v>9</v>
      </c>
      <c r="K6" s="27" t="s">
        <v>10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58.5" customHeight="1">
      <c r="A7" s="160" t="s">
        <v>11</v>
      </c>
      <c r="B7" s="29" t="s">
        <v>12</v>
      </c>
      <c r="C7" s="30" t="s">
        <v>13</v>
      </c>
      <c r="D7" s="30" t="s">
        <v>14</v>
      </c>
      <c r="E7" s="32" t="s">
        <v>114</v>
      </c>
      <c r="F7" s="32" t="s">
        <v>16</v>
      </c>
      <c r="G7" s="32" t="s">
        <v>17</v>
      </c>
      <c r="H7" s="77"/>
      <c r="I7" s="29" t="s">
        <v>18</v>
      </c>
      <c r="J7" s="34" t="s">
        <v>19</v>
      </c>
      <c r="K7" s="34" t="s">
        <v>19</v>
      </c>
      <c r="L7" s="1" t="s">
        <v>20</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7.100000000000001" customHeight="1">
      <c r="A8" s="161" t="s">
        <v>21</v>
      </c>
      <c r="B8" s="116"/>
      <c r="C8" s="116"/>
      <c r="D8" s="116"/>
      <c r="E8" s="116"/>
      <c r="F8" s="37"/>
      <c r="G8" s="37"/>
      <c r="H8" s="77"/>
      <c r="I8" s="162"/>
      <c r="J8" s="40"/>
      <c r="K8" s="40"/>
      <c r="L8" s="1"/>
      <c r="M8" s="1"/>
      <c r="N8" s="1"/>
      <c r="O8" s="1"/>
      <c r="P8" s="1"/>
      <c r="Q8" s="1"/>
      <c r="R8" s="1"/>
      <c r="S8" s="1"/>
      <c r="T8" s="1"/>
      <c r="U8" s="1"/>
      <c r="V8" s="1"/>
      <c r="W8" s="1"/>
      <c r="X8" s="1"/>
      <c r="Y8" s="1"/>
      <c r="Z8" s="1"/>
      <c r="AA8" s="1"/>
      <c r="AB8" s="1"/>
      <c r="AC8" s="1"/>
      <c r="AD8" s="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row>
    <row r="9" spans="1:65" ht="17.100000000000001" customHeight="1">
      <c r="A9" s="42" t="s">
        <v>22</v>
      </c>
      <c r="B9" s="34"/>
      <c r="C9" s="34"/>
      <c r="D9" s="44" t="s">
        <v>23</v>
      </c>
      <c r="E9" s="34"/>
      <c r="F9" s="45"/>
      <c r="G9" s="45"/>
      <c r="H9" s="77"/>
      <c r="I9" s="47"/>
      <c r="J9" s="48"/>
      <c r="K9" s="48"/>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7.100000000000001" customHeight="1">
      <c r="A10" s="42" t="s">
        <v>24</v>
      </c>
      <c r="B10" s="34"/>
      <c r="C10" s="34"/>
      <c r="D10" s="34"/>
      <c r="E10" s="34"/>
      <c r="F10" s="45"/>
      <c r="G10" s="45"/>
      <c r="H10" s="77"/>
      <c r="I10" s="163"/>
      <c r="J10" s="164"/>
      <c r="K10" s="16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ht="16.5" customHeight="1">
      <c r="A11" s="72" t="s">
        <v>115</v>
      </c>
      <c r="B11" s="34"/>
      <c r="C11" s="34"/>
      <c r="D11" s="34"/>
      <c r="E11" s="34"/>
      <c r="F11" s="45"/>
      <c r="G11" s="45"/>
      <c r="H11" s="77"/>
      <c r="I11" s="47"/>
      <c r="J11" s="48"/>
      <c r="K11" s="4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17.100000000000001" customHeight="1">
      <c r="A12" s="35" t="s">
        <v>26</v>
      </c>
      <c r="B12" s="116"/>
      <c r="C12" s="116"/>
      <c r="D12" s="116"/>
      <c r="E12" s="116"/>
      <c r="F12" s="37"/>
      <c r="G12" s="37"/>
      <c r="H12" s="77"/>
      <c r="I12" s="165"/>
      <c r="J12" s="40"/>
      <c r="K12" s="40"/>
      <c r="L12" s="1"/>
      <c r="M12" s="1"/>
      <c r="N12" s="1"/>
      <c r="O12" s="1"/>
      <c r="P12" s="1"/>
      <c r="Q12" s="1"/>
      <c r="R12" s="1"/>
      <c r="S12" s="1"/>
      <c r="T12" s="1"/>
      <c r="U12" s="1"/>
      <c r="V12" s="1"/>
      <c r="W12" s="1"/>
      <c r="X12" s="1"/>
      <c r="Y12" s="1"/>
      <c r="Z12" s="1"/>
      <c r="AA12" s="1"/>
      <c r="AB12" s="1"/>
      <c r="AC12" s="1"/>
      <c r="AD12" s="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row>
    <row r="13" spans="1:65" ht="17.100000000000001" customHeight="1">
      <c r="A13" s="51" t="s">
        <v>116</v>
      </c>
      <c r="B13" s="43"/>
      <c r="C13" s="43"/>
      <c r="D13" s="43"/>
      <c r="E13" s="43"/>
      <c r="F13" s="45"/>
      <c r="G13" s="45"/>
      <c r="H13" s="77"/>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5" ht="15.75" customHeight="1">
      <c r="A14" s="51" t="s">
        <v>117</v>
      </c>
      <c r="B14" s="43"/>
      <c r="C14" s="43"/>
      <c r="D14" s="43"/>
      <c r="E14" s="43"/>
      <c r="F14" s="45"/>
      <c r="G14" s="45"/>
      <c r="H14" s="1"/>
      <c r="I14" s="47"/>
      <c r="J14" s="48"/>
      <c r="K14" s="48"/>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5" ht="17.100000000000001" customHeight="1">
      <c r="A15" s="35" t="s">
        <v>29</v>
      </c>
      <c r="B15" s="116"/>
      <c r="C15" s="116"/>
      <c r="D15" s="116"/>
      <c r="E15" s="116"/>
      <c r="F15" s="37"/>
      <c r="G15" s="37"/>
      <c r="H15" s="77"/>
      <c r="I15" s="165"/>
      <c r="J15" s="40"/>
      <c r="K15" s="40"/>
      <c r="L15" s="1"/>
      <c r="M15" s="1"/>
      <c r="N15" s="1"/>
      <c r="O15" s="1"/>
      <c r="P15" s="1"/>
      <c r="Q15" s="1"/>
      <c r="R15" s="1"/>
      <c r="S15" s="1"/>
      <c r="T15" s="1"/>
      <c r="U15" s="1"/>
      <c r="V15" s="1"/>
      <c r="W15" s="1"/>
      <c r="X15" s="1"/>
      <c r="Y15" s="1"/>
      <c r="Z15" s="1"/>
      <c r="AA15" s="1"/>
      <c r="AB15" s="1"/>
      <c r="AC15" s="1"/>
      <c r="AD15" s="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row>
    <row r="16" spans="1:65" ht="17.100000000000001" customHeight="1">
      <c r="A16" s="166" t="s">
        <v>118</v>
      </c>
      <c r="B16" s="167"/>
      <c r="C16" s="167"/>
      <c r="D16" s="167"/>
      <c r="E16" s="167"/>
      <c r="F16" s="168"/>
      <c r="G16" s="168"/>
      <c r="H16" s="77"/>
      <c r="I16" s="169"/>
      <c r="J16" s="170"/>
      <c r="K16" s="170"/>
      <c r="L16" s="1"/>
      <c r="M16" s="1"/>
      <c r="N16" s="1"/>
      <c r="O16" s="1"/>
      <c r="P16" s="1"/>
      <c r="Q16" s="1"/>
      <c r="R16" s="1"/>
      <c r="S16" s="1"/>
      <c r="T16" s="1"/>
      <c r="U16" s="1"/>
      <c r="V16" s="1"/>
      <c r="W16" s="1"/>
      <c r="X16" s="1"/>
      <c r="Y16" s="1"/>
      <c r="Z16" s="1"/>
      <c r="AA16" s="1"/>
      <c r="AB16" s="1"/>
      <c r="AC16" s="1"/>
      <c r="AD16" s="1"/>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row>
    <row r="17" spans="1:65" ht="17.100000000000001" customHeight="1">
      <c r="A17" s="171" t="s">
        <v>119</v>
      </c>
      <c r="B17" s="61"/>
      <c r="C17" s="34"/>
      <c r="D17" s="34"/>
      <c r="E17" s="61"/>
      <c r="F17" s="45"/>
      <c r="G17" s="45"/>
      <c r="H17" s="77"/>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spans="1:65" ht="17.100000000000001" customHeight="1">
      <c r="A18" s="171" t="s">
        <v>32</v>
      </c>
      <c r="B18" s="61"/>
      <c r="C18" s="34"/>
      <c r="D18" s="65"/>
      <c r="E18" s="61"/>
      <c r="F18" s="45"/>
      <c r="G18" s="45"/>
      <c r="H18" s="77"/>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ht="17.100000000000001" customHeight="1">
      <c r="A19" s="171" t="s">
        <v>120</v>
      </c>
      <c r="B19" s="61"/>
      <c r="C19" s="34"/>
      <c r="D19" s="65"/>
      <c r="E19" s="61"/>
      <c r="F19" s="45"/>
      <c r="G19" s="45"/>
      <c r="H19" s="77"/>
      <c r="I19" s="47"/>
      <c r="J19" s="48"/>
      <c r="K19" s="4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spans="1:65" ht="17.100000000000001" customHeight="1">
      <c r="A20" s="171" t="s">
        <v>121</v>
      </c>
      <c r="B20" s="61"/>
      <c r="C20" s="34"/>
      <c r="D20" s="44"/>
      <c r="E20" s="61"/>
      <c r="F20" s="45"/>
      <c r="G20" s="45"/>
      <c r="H20" s="77"/>
      <c r="I20" s="47"/>
      <c r="J20" s="48"/>
      <c r="K20" s="4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ht="54.75" customHeight="1">
      <c r="A21" s="172" t="s">
        <v>122</v>
      </c>
      <c r="B21" s="34"/>
      <c r="C21" s="34"/>
      <c r="D21" s="34"/>
      <c r="E21" s="61"/>
      <c r="F21" s="45"/>
      <c r="G21" s="45"/>
      <c r="H21" s="77"/>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7.100000000000001" customHeight="1">
      <c r="A22" s="171" t="s">
        <v>123</v>
      </c>
      <c r="B22" s="34"/>
      <c r="C22" s="34"/>
      <c r="D22" s="34"/>
      <c r="E22" s="61"/>
      <c r="F22" s="45"/>
      <c r="G22" s="45"/>
      <c r="H22" s="77"/>
      <c r="I22" s="163"/>
      <c r="J22" s="164"/>
      <c r="K22" s="16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ht="17.100000000000001" customHeight="1">
      <c r="A23" s="166" t="s">
        <v>124</v>
      </c>
      <c r="B23" s="167"/>
      <c r="C23" s="167"/>
      <c r="D23" s="167"/>
      <c r="E23" s="167"/>
      <c r="F23" s="168"/>
      <c r="G23" s="168"/>
      <c r="H23" s="77"/>
      <c r="I23" s="169"/>
      <c r="J23" s="170"/>
      <c r="K23" s="170"/>
      <c r="L23" s="1"/>
      <c r="M23" s="1"/>
      <c r="N23" s="1"/>
      <c r="O23" s="1"/>
      <c r="P23" s="1"/>
      <c r="Q23" s="1"/>
      <c r="R23" s="1"/>
      <c r="S23" s="1"/>
      <c r="T23" s="1"/>
      <c r="U23" s="1"/>
      <c r="V23" s="1"/>
      <c r="W23" s="1"/>
      <c r="X23" s="1"/>
      <c r="Y23" s="1"/>
      <c r="Z23" s="1"/>
      <c r="AA23" s="1"/>
      <c r="AB23" s="1"/>
      <c r="AC23" s="1"/>
      <c r="AD23" s="1"/>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row>
    <row r="24" spans="1:65" ht="17.100000000000001" customHeight="1">
      <c r="A24" s="42" t="s">
        <v>125</v>
      </c>
      <c r="B24" s="34"/>
      <c r="C24" s="34"/>
      <c r="D24" s="34" t="s">
        <v>63</v>
      </c>
      <c r="E24" s="34"/>
      <c r="F24" s="45"/>
      <c r="G24" s="45"/>
      <c r="H24" s="77"/>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ht="17.100000000000001" customHeight="1">
      <c r="A25" s="42" t="s">
        <v>126</v>
      </c>
      <c r="B25" s="34"/>
      <c r="C25" s="34"/>
      <c r="D25" s="34" t="s">
        <v>63</v>
      </c>
      <c r="E25" s="34"/>
      <c r="F25" s="45"/>
      <c r="G25" s="45"/>
      <c r="H25" s="77"/>
      <c r="I25" s="163"/>
      <c r="J25" s="164"/>
      <c r="K25" s="164"/>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ht="17.100000000000001" customHeight="1">
      <c r="A26" s="42" t="s">
        <v>127</v>
      </c>
      <c r="B26" s="34"/>
      <c r="C26" s="34"/>
      <c r="D26" s="34" t="s">
        <v>84</v>
      </c>
      <c r="E26" s="34"/>
      <c r="F26" s="45"/>
      <c r="G26" s="45"/>
      <c r="H26" s="77"/>
      <c r="I26" s="163"/>
      <c r="J26" s="164"/>
      <c r="K26" s="16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spans="1:65" ht="17.100000000000001" customHeight="1">
      <c r="A27" s="42" t="s">
        <v>128</v>
      </c>
      <c r="B27" s="34"/>
      <c r="C27" s="34"/>
      <c r="D27" s="34" t="s">
        <v>23</v>
      </c>
      <c r="E27" s="34"/>
      <c r="F27" s="45"/>
      <c r="G27" s="45"/>
      <c r="H27" s="77"/>
      <c r="I27" s="163"/>
      <c r="J27" s="164"/>
      <c r="K27" s="164"/>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ht="17.100000000000001" customHeight="1">
      <c r="A28" s="42" t="s">
        <v>129</v>
      </c>
      <c r="B28" s="34"/>
      <c r="C28" s="34"/>
      <c r="D28" s="34" t="s">
        <v>23</v>
      </c>
      <c r="E28" s="34"/>
      <c r="F28" s="45"/>
      <c r="G28" s="45"/>
      <c r="H28" s="77"/>
      <c r="I28" s="163"/>
      <c r="J28" s="164"/>
      <c r="K28" s="164"/>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ht="17.100000000000001" customHeight="1">
      <c r="A29" s="42" t="s">
        <v>130</v>
      </c>
      <c r="B29" s="34"/>
      <c r="C29" s="34"/>
      <c r="D29" s="34"/>
      <c r="E29" s="34"/>
      <c r="F29" s="45"/>
      <c r="G29" s="45"/>
      <c r="H29" s="77"/>
      <c r="I29" s="163"/>
      <c r="J29" s="164"/>
      <c r="K29" s="164"/>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ht="17.100000000000001" customHeight="1">
      <c r="A30" s="166" t="s">
        <v>131</v>
      </c>
      <c r="B30" s="74"/>
      <c r="C30" s="74"/>
      <c r="D30" s="74"/>
      <c r="E30" s="74"/>
      <c r="F30" s="75"/>
      <c r="G30" s="75"/>
      <c r="H30" s="77"/>
      <c r="I30" s="57"/>
      <c r="J30" s="58"/>
      <c r="K30" s="58"/>
      <c r="L30" s="1"/>
      <c r="M30" s="1"/>
      <c r="N30" s="1"/>
      <c r="O30" s="1"/>
      <c r="P30" s="1"/>
      <c r="Q30" s="1"/>
      <c r="R30" s="1"/>
      <c r="S30" s="1"/>
      <c r="T30" s="1"/>
      <c r="U30" s="1"/>
      <c r="V30" s="1"/>
      <c r="W30" s="1"/>
      <c r="X30" s="1"/>
      <c r="Y30" s="1"/>
      <c r="Z30" s="1"/>
      <c r="AA30" s="1"/>
      <c r="AB30" s="1"/>
      <c r="AC30" s="1"/>
      <c r="AD30" s="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row>
    <row r="31" spans="1:65" ht="17.100000000000001" customHeight="1">
      <c r="A31" s="35" t="s">
        <v>43</v>
      </c>
      <c r="B31" s="116"/>
      <c r="C31" s="116"/>
      <c r="D31" s="116"/>
      <c r="E31" s="116"/>
      <c r="F31" s="37"/>
      <c r="G31" s="37"/>
      <c r="H31" s="77"/>
      <c r="I31" s="165"/>
      <c r="J31" s="40"/>
      <c r="K31" s="40"/>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ht="17.100000000000001" customHeight="1">
      <c r="A32" s="173" t="s">
        <v>132</v>
      </c>
      <c r="B32" s="34"/>
      <c r="C32" s="34"/>
      <c r="D32" s="34"/>
      <c r="E32" s="34"/>
      <c r="F32" s="45"/>
      <c r="G32" s="45"/>
      <c r="H32" s="77"/>
      <c r="I32" s="163"/>
      <c r="J32" s="164"/>
      <c r="K32" s="16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6" ht="28.2" customHeight="1">
      <c r="A33" s="173" t="s">
        <v>133</v>
      </c>
      <c r="B33" s="34"/>
      <c r="C33" s="34"/>
      <c r="D33" s="34"/>
      <c r="E33" s="34"/>
      <c r="F33" s="45"/>
      <c r="G33" s="45"/>
      <c r="H33" s="77"/>
      <c r="I33" s="163"/>
      <c r="J33" s="164"/>
      <c r="K33" s="16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6" ht="17.100000000000001" customHeight="1">
      <c r="A34" s="35" t="s">
        <v>46</v>
      </c>
      <c r="B34" s="116"/>
      <c r="C34" s="116"/>
      <c r="D34" s="116"/>
      <c r="E34" s="116"/>
      <c r="F34" s="37"/>
      <c r="G34" s="37"/>
      <c r="H34" s="77"/>
      <c r="I34" s="165"/>
      <c r="J34" s="40"/>
      <c r="K34" s="40"/>
      <c r="L34" s="1"/>
      <c r="M34" s="1"/>
      <c r="N34" s="1"/>
      <c r="O34" s="1"/>
      <c r="P34" s="1"/>
      <c r="Q34" s="1"/>
      <c r="R34" s="1"/>
      <c r="S34" s="1"/>
      <c r="T34" s="1"/>
      <c r="U34" s="1"/>
      <c r="V34" s="1"/>
      <c r="W34" s="1"/>
      <c r="X34" s="1"/>
      <c r="Y34" s="1"/>
      <c r="Z34" s="1"/>
      <c r="AA34" s="1"/>
      <c r="AB34" s="1"/>
      <c r="AC34" s="1"/>
      <c r="AD34" s="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row>
    <row r="35" spans="1:66" ht="17.100000000000001" customHeight="1">
      <c r="A35" s="173" t="s">
        <v>47</v>
      </c>
      <c r="B35" s="34"/>
      <c r="C35" s="34"/>
      <c r="D35" s="34"/>
      <c r="E35" s="34"/>
      <c r="F35" s="45"/>
      <c r="G35" s="45"/>
      <c r="H35" s="77"/>
      <c r="I35" s="47"/>
      <c r="J35" s="48"/>
      <c r="K35" s="48"/>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6" ht="17.100000000000001" customHeight="1">
      <c r="A36" s="78" t="s">
        <v>48</v>
      </c>
      <c r="B36" s="116"/>
      <c r="C36" s="116"/>
      <c r="D36" s="116"/>
      <c r="E36" s="116"/>
      <c r="F36" s="37"/>
      <c r="G36" s="37"/>
      <c r="H36" s="77"/>
      <c r="I36" s="165"/>
      <c r="J36" s="40"/>
      <c r="K36" s="40"/>
      <c r="L36" s="1"/>
      <c r="M36" s="1"/>
      <c r="N36" s="1"/>
      <c r="O36" s="1"/>
      <c r="P36" s="1"/>
      <c r="Q36" s="1"/>
      <c r="R36" s="1"/>
      <c r="S36" s="1"/>
      <c r="T36" s="1"/>
      <c r="U36" s="1"/>
      <c r="V36" s="1"/>
      <c r="W36" s="1"/>
      <c r="X36" s="1"/>
      <c r="Y36" s="1"/>
      <c r="Z36" s="1"/>
      <c r="AA36" s="1"/>
      <c r="AB36" s="1"/>
      <c r="AC36" s="1"/>
      <c r="AD36" s="1"/>
    </row>
    <row r="37" spans="1:66" ht="17.100000000000001" customHeight="1">
      <c r="A37" s="174" t="s">
        <v>134</v>
      </c>
      <c r="B37" s="34"/>
      <c r="C37" s="34"/>
      <c r="D37" s="34"/>
      <c r="E37" s="34"/>
      <c r="F37" s="45"/>
      <c r="G37" s="45"/>
      <c r="H37" s="77"/>
      <c r="I37" s="163"/>
      <c r="J37" s="164"/>
      <c r="K37" s="164"/>
      <c r="L37" s="1"/>
      <c r="M37" s="1"/>
      <c r="N37" s="1"/>
      <c r="O37" s="1"/>
      <c r="P37" s="1"/>
      <c r="Q37" s="1"/>
      <c r="R37" s="1"/>
      <c r="S37" s="1"/>
      <c r="T37" s="1"/>
      <c r="U37" s="1"/>
      <c r="V37" s="1"/>
      <c r="W37" s="1"/>
      <c r="X37" s="1"/>
      <c r="Y37" s="1"/>
      <c r="Z37" s="1"/>
      <c r="AA37" s="1"/>
      <c r="AB37" s="1"/>
      <c r="AC37" s="1"/>
      <c r="AD37" s="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row>
    <row r="38" spans="1:66" ht="17.100000000000001" customHeight="1">
      <c r="A38" s="173" t="s">
        <v>135</v>
      </c>
      <c r="B38" s="34"/>
      <c r="C38" s="34"/>
      <c r="D38" s="34"/>
      <c r="E38" s="34"/>
      <c r="F38" s="45"/>
      <c r="G38" s="45"/>
      <c r="H38" s="77"/>
      <c r="I38" s="163"/>
      <c r="J38" s="164"/>
      <c r="K38" s="16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6" ht="17.100000000000001" customHeight="1">
      <c r="A39" s="173" t="s">
        <v>136</v>
      </c>
      <c r="B39" s="34"/>
      <c r="C39" s="34"/>
      <c r="D39" s="34"/>
      <c r="E39" s="34"/>
      <c r="F39" s="45"/>
      <c r="G39" s="45"/>
      <c r="H39" s="77"/>
      <c r="I39" s="163"/>
      <c r="J39" s="164"/>
      <c r="K39" s="16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1:66" ht="17.100000000000001" customHeight="1">
      <c r="A40" s="173" t="s">
        <v>137</v>
      </c>
      <c r="B40" s="34"/>
      <c r="C40" s="34"/>
      <c r="D40" s="34"/>
      <c r="E40" s="34"/>
      <c r="F40" s="45"/>
      <c r="G40" s="45"/>
      <c r="H40" s="77"/>
      <c r="I40" s="163"/>
      <c r="J40" s="164"/>
      <c r="K40" s="16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6" ht="17.100000000000001" customHeight="1">
      <c r="A41" s="173" t="s">
        <v>138</v>
      </c>
      <c r="B41" s="34"/>
      <c r="C41" s="34"/>
      <c r="D41" s="34"/>
      <c r="E41" s="34"/>
      <c r="F41" s="45"/>
      <c r="G41" s="45"/>
      <c r="H41" s="77"/>
      <c r="I41" s="163"/>
      <c r="J41" s="164"/>
      <c r="K41" s="16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6" ht="17.100000000000001" customHeight="1">
      <c r="A42" s="173" t="s">
        <v>139</v>
      </c>
      <c r="B42" s="34"/>
      <c r="C42" s="34"/>
      <c r="D42" s="34"/>
      <c r="E42" s="34"/>
      <c r="F42" s="45"/>
      <c r="G42" s="45"/>
      <c r="H42" s="77"/>
      <c r="I42" s="163"/>
      <c r="J42" s="164"/>
      <c r="K42" s="16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spans="1:66" ht="17.100000000000001" customHeight="1">
      <c r="A43" s="173" t="s">
        <v>140</v>
      </c>
      <c r="B43" s="34"/>
      <c r="C43" s="34"/>
      <c r="D43" s="34"/>
      <c r="E43" s="34"/>
      <c r="F43" s="45"/>
      <c r="G43" s="45"/>
      <c r="H43" s="77"/>
      <c r="I43" s="163"/>
      <c r="J43" s="164"/>
      <c r="K43" s="16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spans="1:66" ht="17.100000000000001" customHeight="1">
      <c r="A44" s="84" t="s">
        <v>55</v>
      </c>
      <c r="B44" s="85"/>
      <c r="C44" s="85"/>
      <c r="D44" s="85"/>
      <c r="E44" s="85"/>
      <c r="F44" s="86">
        <f>SUM(F8:F43)</f>
        <v>0</v>
      </c>
      <c r="G44" s="86">
        <f>SUM(G8:G43)</f>
        <v>0</v>
      </c>
      <c r="H44" s="88"/>
      <c r="I44" s="89">
        <f>SUM(I8:I43)</f>
        <v>0</v>
      </c>
      <c r="J44" s="90"/>
      <c r="K44" s="90"/>
      <c r="L44" s="1"/>
      <c r="M44" s="1"/>
      <c r="N44" s="1"/>
      <c r="O44" s="1"/>
      <c r="P44" s="1"/>
      <c r="Q44" s="1"/>
      <c r="R44" s="1"/>
      <c r="S44" s="1"/>
      <c r="T44" s="1"/>
      <c r="U44" s="1"/>
      <c r="V44" s="1"/>
      <c r="W44" s="1"/>
      <c r="X44" s="1"/>
      <c r="Y44" s="1"/>
      <c r="Z44" s="1"/>
      <c r="AA44" s="1"/>
      <c r="AB44" s="1"/>
      <c r="AC44" s="1"/>
      <c r="AD44" s="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row>
    <row r="45" spans="1:66" ht="15" customHeight="1">
      <c r="A45" s="1"/>
      <c r="B45" s="13"/>
      <c r="C45" s="13"/>
      <c r="D45" s="13"/>
      <c r="E45" s="13"/>
      <c r="F45" s="153"/>
      <c r="G45" s="153"/>
      <c r="H45" s="1"/>
      <c r="I45" s="153"/>
      <c r="J45" s="153"/>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1:66" ht="15" customHeight="1">
      <c r="A46" s="1"/>
      <c r="B46" s="13"/>
      <c r="C46" s="13"/>
      <c r="D46" s="13"/>
      <c r="E46" s="13"/>
      <c r="F46" s="153"/>
      <c r="G46" s="153"/>
      <c r="H46" s="1"/>
      <c r="I46" s="153"/>
      <c r="J46" s="153"/>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6" ht="15" customHeight="1">
      <c r="A47" s="1"/>
      <c r="B47" s="13"/>
      <c r="C47" s="13"/>
      <c r="D47" s="13"/>
      <c r="E47" s="13"/>
      <c r="F47" s="153"/>
      <c r="G47" s="153"/>
      <c r="H47" s="1"/>
      <c r="I47" s="115"/>
      <c r="J47" s="11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1:66" ht="15" customHeight="1">
      <c r="A48" s="1"/>
      <c r="B48" s="13"/>
      <c r="C48" s="13"/>
      <c r="D48" s="13"/>
      <c r="E48" s="13"/>
      <c r="F48" s="153"/>
      <c r="G48" s="153"/>
      <c r="H48" s="1"/>
      <c r="I48" s="115"/>
      <c r="J48" s="115"/>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1:65" ht="15" customHeight="1">
      <c r="A49" s="1"/>
      <c r="B49" s="13"/>
      <c r="C49" s="13"/>
      <c r="D49" s="13"/>
      <c r="E49" s="13"/>
      <c r="F49" s="153"/>
      <c r="G49" s="153"/>
      <c r="H49" s="1"/>
      <c r="I49" s="115"/>
      <c r="J49" s="115"/>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1:65" ht="150" customHeight="1">
      <c r="A50" s="175" t="s">
        <v>56</v>
      </c>
      <c r="B50" s="29" t="s">
        <v>12</v>
      </c>
      <c r="C50" s="30" t="s">
        <v>13</v>
      </c>
      <c r="D50" s="30" t="s">
        <v>141</v>
      </c>
      <c r="E50" s="32" t="s">
        <v>15</v>
      </c>
      <c r="F50" s="176" t="s">
        <v>16</v>
      </c>
      <c r="G50" s="176" t="s">
        <v>17</v>
      </c>
      <c r="H50" s="93" t="s">
        <v>142</v>
      </c>
      <c r="I50" s="115"/>
      <c r="J50" s="115"/>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spans="1:65" ht="17.100000000000001" customHeight="1">
      <c r="A51" s="35" t="s">
        <v>59</v>
      </c>
      <c r="B51" s="116"/>
      <c r="C51" s="116"/>
      <c r="D51" s="116"/>
      <c r="E51" s="116"/>
      <c r="F51" s="37"/>
      <c r="G51" s="37"/>
      <c r="H51" s="97"/>
      <c r="I51" s="115"/>
      <c r="J51" s="115"/>
      <c r="K51" s="1"/>
      <c r="L51" s="1"/>
      <c r="M51" s="1"/>
      <c r="N51" s="1"/>
      <c r="O51" s="1"/>
      <c r="P51" s="1"/>
      <c r="Q51" s="1"/>
      <c r="R51" s="1"/>
      <c r="S51" s="1"/>
      <c r="T51" s="1"/>
      <c r="U51" s="1"/>
      <c r="V51" s="1"/>
      <c r="W51" s="1"/>
      <c r="X51" s="1"/>
      <c r="Y51" s="1"/>
      <c r="Z51" s="1"/>
      <c r="AA51" s="1"/>
      <c r="AB51" s="1"/>
      <c r="AC51" s="1"/>
      <c r="AD51" s="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row>
    <row r="52" spans="1:65" ht="17.100000000000001" customHeight="1">
      <c r="A52" s="66" t="s">
        <v>143</v>
      </c>
      <c r="B52" s="74"/>
      <c r="C52" s="74"/>
      <c r="D52" s="74"/>
      <c r="E52" s="74"/>
      <c r="F52" s="75"/>
      <c r="G52" s="75"/>
      <c r="H52" s="97"/>
      <c r="I52" s="255" t="s">
        <v>61</v>
      </c>
      <c r="J52" s="115"/>
      <c r="K52" s="1"/>
      <c r="L52" s="1"/>
      <c r="M52" s="1"/>
      <c r="N52" s="1"/>
      <c r="O52" s="1"/>
      <c r="P52" s="1"/>
      <c r="Q52" s="1"/>
      <c r="R52" s="1"/>
      <c r="S52" s="1"/>
      <c r="T52" s="1"/>
      <c r="U52" s="1"/>
      <c r="V52" s="1"/>
      <c r="W52" s="1"/>
      <c r="X52" s="1"/>
      <c r="Y52" s="1"/>
      <c r="Z52" s="1"/>
      <c r="AA52" s="1"/>
      <c r="AB52" s="1"/>
      <c r="AC52" s="1"/>
      <c r="AD52" s="1"/>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row>
    <row r="53" spans="1:65" ht="17.100000000000001" customHeight="1">
      <c r="A53" s="42" t="s">
        <v>144</v>
      </c>
      <c r="B53" s="34"/>
      <c r="C53" s="34"/>
      <c r="D53" s="34" t="s">
        <v>145</v>
      </c>
      <c r="E53" s="34"/>
      <c r="F53" s="177"/>
      <c r="G53" s="177"/>
      <c r="H53" s="103"/>
      <c r="I53" s="256"/>
      <c r="J53" s="115"/>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spans="1:65" ht="17.100000000000001" customHeight="1">
      <c r="A54" s="42" t="s">
        <v>64</v>
      </c>
      <c r="B54" s="34"/>
      <c r="C54" s="34"/>
      <c r="D54" s="34" t="s">
        <v>145</v>
      </c>
      <c r="E54" s="34"/>
      <c r="F54" s="177"/>
      <c r="G54" s="177"/>
      <c r="H54" s="103"/>
      <c r="I54" s="256"/>
      <c r="J54" s="115"/>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spans="1:65" ht="17.100000000000001" customHeight="1">
      <c r="A55" s="42" t="s">
        <v>65</v>
      </c>
      <c r="B55" s="34"/>
      <c r="C55" s="34"/>
      <c r="D55" s="34" t="s">
        <v>145</v>
      </c>
      <c r="E55" s="34"/>
      <c r="F55" s="177"/>
      <c r="G55" s="177"/>
      <c r="H55" s="103"/>
      <c r="I55" s="256"/>
      <c r="J55" s="115"/>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spans="1:65" ht="17.100000000000001" customHeight="1">
      <c r="A56" s="42" t="s">
        <v>146</v>
      </c>
      <c r="B56" s="34"/>
      <c r="C56" s="34"/>
      <c r="D56" s="34" t="s">
        <v>145</v>
      </c>
      <c r="E56" s="34"/>
      <c r="F56" s="177"/>
      <c r="G56" s="177"/>
      <c r="H56" s="103"/>
      <c r="I56" s="256"/>
      <c r="J56" s="115"/>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spans="1:65" ht="42" customHeight="1">
      <c r="A57" s="105" t="s">
        <v>68</v>
      </c>
      <c r="B57" s="34"/>
      <c r="C57" s="34"/>
      <c r="D57" s="34" t="s">
        <v>145</v>
      </c>
      <c r="E57" s="34"/>
      <c r="F57" s="177"/>
      <c r="G57" s="177"/>
      <c r="H57" s="103"/>
      <c r="I57" s="255" t="s">
        <v>61</v>
      </c>
      <c r="J57" s="115"/>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spans="1:65" ht="17.100000000000001" customHeight="1">
      <c r="A58" s="42" t="s">
        <v>69</v>
      </c>
      <c r="B58" s="34"/>
      <c r="C58" s="34"/>
      <c r="D58" s="34" t="s">
        <v>145</v>
      </c>
      <c r="E58" s="34"/>
      <c r="F58" s="177"/>
      <c r="G58" s="177"/>
      <c r="H58" s="103"/>
      <c r="I58" s="256"/>
      <c r="J58" s="115"/>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spans="1:65" ht="17.100000000000001" customHeight="1">
      <c r="A59" s="42" t="s">
        <v>70</v>
      </c>
      <c r="B59" s="34"/>
      <c r="C59" s="34"/>
      <c r="D59" s="34" t="s">
        <v>145</v>
      </c>
      <c r="E59" s="34"/>
      <c r="F59" s="177"/>
      <c r="G59" s="177"/>
      <c r="H59" s="103"/>
      <c r="I59" s="256"/>
      <c r="J59" s="115"/>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spans="1:65" ht="17.100000000000001" customHeight="1">
      <c r="A60" s="66" t="s">
        <v>71</v>
      </c>
      <c r="B60" s="106"/>
      <c r="C60" s="106"/>
      <c r="D60" s="106"/>
      <c r="E60" s="106"/>
      <c r="F60" s="178"/>
      <c r="G60" s="178"/>
      <c r="H60" s="97"/>
      <c r="I60" s="255" t="s">
        <v>61</v>
      </c>
      <c r="J60" s="115"/>
      <c r="K60" s="1"/>
      <c r="L60" s="1"/>
      <c r="M60" s="1"/>
      <c r="N60" s="1"/>
      <c r="O60" s="1"/>
      <c r="P60" s="1"/>
      <c r="Q60" s="1"/>
      <c r="R60" s="1"/>
      <c r="S60" s="1"/>
      <c r="T60" s="1"/>
      <c r="U60" s="1"/>
      <c r="V60" s="1"/>
      <c r="W60" s="1"/>
      <c r="X60" s="1"/>
      <c r="Y60" s="1"/>
      <c r="Z60" s="1"/>
      <c r="AA60" s="1"/>
      <c r="AB60" s="1"/>
      <c r="AC60" s="1"/>
      <c r="AD60" s="1"/>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row>
    <row r="61" spans="1:65" ht="17.100000000000001" customHeight="1">
      <c r="A61" s="42" t="s">
        <v>72</v>
      </c>
      <c r="B61" s="34"/>
      <c r="C61" s="34"/>
      <c r="D61" s="34" t="s">
        <v>147</v>
      </c>
      <c r="E61" s="34"/>
      <c r="F61" s="177"/>
      <c r="G61" s="177"/>
      <c r="H61" s="103"/>
      <c r="I61" s="256"/>
      <c r="J61" s="115"/>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spans="1:65" ht="17.100000000000001" customHeight="1">
      <c r="A62" s="42" t="s">
        <v>73</v>
      </c>
      <c r="B62" s="34"/>
      <c r="C62" s="34"/>
      <c r="D62" s="34" t="s">
        <v>147</v>
      </c>
      <c r="E62" s="34"/>
      <c r="F62" s="177"/>
      <c r="G62" s="177"/>
      <c r="H62" s="103"/>
      <c r="I62" s="256"/>
      <c r="J62" s="115"/>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spans="1:65" ht="17.100000000000001" customHeight="1">
      <c r="A63" s="42" t="s">
        <v>74</v>
      </c>
      <c r="B63" s="34"/>
      <c r="C63" s="34"/>
      <c r="D63" s="34" t="s">
        <v>147</v>
      </c>
      <c r="E63" s="34"/>
      <c r="F63" s="177"/>
      <c r="G63" s="177"/>
      <c r="H63" s="103"/>
      <c r="I63" s="256"/>
      <c r="J63" s="115"/>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spans="1:65" ht="17.100000000000001" customHeight="1">
      <c r="A64" s="42" t="s">
        <v>75</v>
      </c>
      <c r="B64" s="34"/>
      <c r="C64" s="34"/>
      <c r="D64" s="34" t="s">
        <v>147</v>
      </c>
      <c r="E64" s="34"/>
      <c r="F64" s="177"/>
      <c r="G64" s="177"/>
      <c r="H64" s="103"/>
      <c r="I64" s="256"/>
      <c r="J64" s="115"/>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spans="1:65" ht="17.100000000000001" customHeight="1">
      <c r="A65" s="42" t="s">
        <v>76</v>
      </c>
      <c r="B65" s="34"/>
      <c r="C65" s="34"/>
      <c r="D65" s="34" t="s">
        <v>147</v>
      </c>
      <c r="E65" s="34"/>
      <c r="F65" s="177"/>
      <c r="G65" s="177"/>
      <c r="H65" s="103"/>
      <c r="I65" s="256"/>
      <c r="J65" s="115"/>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ht="17.100000000000001" customHeight="1">
      <c r="A66" s="42" t="s">
        <v>77</v>
      </c>
      <c r="B66" s="34"/>
      <c r="C66" s="34"/>
      <c r="D66" s="34" t="s">
        <v>147</v>
      </c>
      <c r="E66" s="34"/>
      <c r="F66" s="177"/>
      <c r="G66" s="177"/>
      <c r="H66" s="103"/>
      <c r="I66" s="256"/>
      <c r="J66" s="115"/>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ht="17.100000000000001" customHeight="1">
      <c r="A67" s="42" t="s">
        <v>78</v>
      </c>
      <c r="B67" s="34"/>
      <c r="C67" s="34"/>
      <c r="D67" s="34" t="s">
        <v>148</v>
      </c>
      <c r="E67" s="34"/>
      <c r="F67" s="177"/>
      <c r="G67" s="177"/>
      <c r="H67" s="103"/>
      <c r="I67" s="256"/>
      <c r="J67" s="115"/>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ht="15.75" customHeight="1">
      <c r="A68" s="111" t="s">
        <v>149</v>
      </c>
      <c r="B68" s="179"/>
      <c r="C68" s="179"/>
      <c r="D68" s="179"/>
      <c r="E68" s="179"/>
      <c r="F68" s="180"/>
      <c r="G68" s="180"/>
      <c r="H68" s="97"/>
      <c r="I68" s="256"/>
      <c r="J68" s="115"/>
      <c r="K68" s="1"/>
      <c r="L68" s="1"/>
      <c r="M68" s="1"/>
      <c r="N68" s="1"/>
      <c r="O68" s="1"/>
      <c r="P68" s="1"/>
      <c r="Q68" s="1"/>
      <c r="R68" s="1"/>
      <c r="S68" s="1"/>
      <c r="T68" s="1"/>
      <c r="U68" s="1"/>
      <c r="V68" s="1"/>
      <c r="W68" s="1"/>
      <c r="X68" s="1"/>
      <c r="Y68" s="1"/>
      <c r="Z68" s="1"/>
      <c r="AA68" s="1"/>
      <c r="AB68" s="1"/>
      <c r="AC68" s="1"/>
      <c r="AD68" s="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row>
    <row r="69" spans="1:65" ht="15.75" customHeight="1">
      <c r="A69" s="181" t="s">
        <v>282</v>
      </c>
      <c r="B69" s="74"/>
      <c r="C69" s="74"/>
      <c r="D69" s="74"/>
      <c r="E69" s="74"/>
      <c r="F69" s="75"/>
      <c r="G69" s="75"/>
      <c r="H69" s="97"/>
      <c r="I69" s="255" t="s">
        <v>61</v>
      </c>
      <c r="J69" s="115"/>
      <c r="K69" s="1"/>
      <c r="L69" s="1"/>
      <c r="M69" s="1"/>
      <c r="N69" s="1"/>
      <c r="O69" s="1"/>
      <c r="P69" s="1"/>
      <c r="Q69" s="1"/>
      <c r="R69" s="1"/>
      <c r="S69" s="1"/>
      <c r="T69" s="1"/>
      <c r="U69" s="1"/>
      <c r="V69" s="1"/>
      <c r="W69" s="1"/>
      <c r="X69" s="1"/>
      <c r="Y69" s="1"/>
      <c r="Z69" s="1"/>
      <c r="AA69" s="1"/>
      <c r="AB69" s="1"/>
      <c r="AC69" s="1"/>
      <c r="AD69" s="1"/>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row>
    <row r="70" spans="1:65" ht="17.100000000000001" customHeight="1">
      <c r="A70" s="42" t="s">
        <v>150</v>
      </c>
      <c r="B70" s="34"/>
      <c r="C70" s="34"/>
      <c r="D70" s="34" t="s">
        <v>145</v>
      </c>
      <c r="E70" s="34"/>
      <c r="F70" s="177"/>
      <c r="G70" s="177"/>
      <c r="H70" s="103"/>
      <c r="I70" s="256"/>
      <c r="J70" s="115"/>
      <c r="K70" s="1"/>
      <c r="L70" s="1"/>
      <c r="M70" s="1"/>
      <c r="N70" s="1"/>
      <c r="O70" s="1"/>
      <c r="P70" s="1"/>
      <c r="Q70" s="1"/>
      <c r="R70" s="1"/>
      <c r="S70" s="1"/>
      <c r="T70" s="1"/>
      <c r="U70" s="1"/>
      <c r="V70" s="1"/>
      <c r="W70" s="1"/>
      <c r="X70" s="1"/>
      <c r="Y70" s="1"/>
      <c r="Z70" s="1"/>
      <c r="AA70" s="1"/>
      <c r="AB70" s="1"/>
      <c r="AC70" s="1"/>
      <c r="AD70" s="1"/>
      <c r="AE70" s="182"/>
      <c r="AF70" s="182"/>
      <c r="AG70" s="182"/>
      <c r="AH70" s="182"/>
      <c r="AI70" s="182"/>
      <c r="AJ70" s="182"/>
      <c r="AK70" s="182"/>
      <c r="AL70" s="182"/>
      <c r="AM70" s="182"/>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row>
    <row r="71" spans="1:65" ht="17.100000000000001" customHeight="1">
      <c r="A71" s="51" t="s">
        <v>151</v>
      </c>
      <c r="B71" s="34"/>
      <c r="C71" s="34"/>
      <c r="D71" s="34" t="s">
        <v>145</v>
      </c>
      <c r="E71" s="34"/>
      <c r="F71" s="177"/>
      <c r="G71" s="177"/>
      <c r="H71" s="103"/>
      <c r="I71" s="256"/>
      <c r="J71" s="115"/>
      <c r="K71" s="1"/>
      <c r="L71" s="1"/>
      <c r="M71" s="1"/>
      <c r="N71" s="1"/>
      <c r="O71" s="1"/>
      <c r="P71" s="1"/>
      <c r="Q71" s="1"/>
      <c r="R71" s="1"/>
      <c r="S71" s="1"/>
      <c r="T71" s="1"/>
      <c r="U71" s="1"/>
      <c r="V71" s="1"/>
      <c r="W71" s="1"/>
      <c r="X71" s="1"/>
      <c r="Y71" s="1"/>
      <c r="Z71" s="1"/>
      <c r="AA71" s="1"/>
      <c r="AB71" s="1"/>
      <c r="AC71" s="1"/>
      <c r="AD71" s="1"/>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row>
    <row r="72" spans="1:65" ht="17.100000000000001" customHeight="1">
      <c r="A72" s="51" t="s">
        <v>152</v>
      </c>
      <c r="B72" s="34"/>
      <c r="C72" s="34"/>
      <c r="D72" s="34" t="s">
        <v>145</v>
      </c>
      <c r="E72" s="34"/>
      <c r="F72" s="177"/>
      <c r="G72" s="177"/>
      <c r="H72" s="103"/>
      <c r="I72" s="256"/>
      <c r="J72" s="115"/>
      <c r="K72" s="1"/>
      <c r="L72" s="1"/>
      <c r="M72" s="1"/>
      <c r="N72" s="1"/>
      <c r="O72" s="1"/>
      <c r="P72" s="1"/>
      <c r="Q72" s="1"/>
      <c r="R72" s="1"/>
      <c r="S72" s="1"/>
      <c r="T72" s="1"/>
      <c r="U72" s="1"/>
      <c r="V72" s="1"/>
      <c r="W72" s="1"/>
      <c r="X72" s="1"/>
      <c r="Y72" s="1"/>
      <c r="Z72" s="1"/>
      <c r="AA72" s="1"/>
      <c r="AB72" s="1"/>
      <c r="AC72" s="1"/>
      <c r="AD72" s="1"/>
      <c r="AE72" s="182"/>
      <c r="AF72" s="182"/>
      <c r="AG72" s="182"/>
      <c r="AH72" s="182"/>
      <c r="AI72" s="182"/>
      <c r="AJ72" s="182"/>
      <c r="AK72" s="182"/>
      <c r="AL72" s="182"/>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row>
    <row r="73" spans="1:65" ht="16.350000000000001" customHeight="1">
      <c r="A73" s="183" t="s">
        <v>283</v>
      </c>
      <c r="B73" s="106"/>
      <c r="C73" s="106"/>
      <c r="D73" s="106"/>
      <c r="E73" s="106"/>
      <c r="F73" s="178"/>
      <c r="G73" s="178"/>
      <c r="H73" s="97"/>
      <c r="I73" s="255" t="s">
        <v>61</v>
      </c>
      <c r="J73" s="115"/>
      <c r="K73" s="1"/>
      <c r="L73" s="1"/>
      <c r="M73" s="1"/>
      <c r="N73" s="1"/>
      <c r="O73" s="1"/>
      <c r="P73" s="1"/>
      <c r="Q73" s="1"/>
      <c r="R73" s="1"/>
      <c r="S73" s="1"/>
      <c r="T73" s="1"/>
      <c r="U73" s="1"/>
      <c r="V73" s="1"/>
      <c r="W73" s="1"/>
      <c r="X73" s="1"/>
      <c r="Y73" s="1"/>
      <c r="Z73" s="1"/>
      <c r="AA73" s="1"/>
      <c r="AB73" s="1"/>
      <c r="AC73" s="1"/>
      <c r="AD73" s="1"/>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row>
    <row r="74" spans="1:65" ht="17.100000000000001" customHeight="1">
      <c r="A74" s="42" t="s">
        <v>153</v>
      </c>
      <c r="B74" s="34"/>
      <c r="C74" s="34"/>
      <c r="D74" s="34" t="s">
        <v>147</v>
      </c>
      <c r="E74" s="34"/>
      <c r="F74" s="177"/>
      <c r="G74" s="177"/>
      <c r="H74" s="103"/>
      <c r="I74" s="115"/>
      <c r="J74" s="115"/>
      <c r="K74" s="1"/>
      <c r="L74" s="1"/>
      <c r="M74" s="1"/>
      <c r="N74" s="1"/>
      <c r="O74" s="1"/>
      <c r="P74" s="1"/>
      <c r="Q74" s="1"/>
      <c r="R74" s="1"/>
      <c r="S74" s="1"/>
      <c r="T74" s="1"/>
      <c r="U74" s="1"/>
      <c r="V74" s="1"/>
      <c r="W74" s="1"/>
      <c r="X74" s="1"/>
      <c r="Y74" s="1"/>
      <c r="Z74" s="1"/>
      <c r="AA74" s="1"/>
      <c r="AB74" s="1"/>
      <c r="AC74" s="1"/>
      <c r="AD74" s="1"/>
      <c r="AE74" s="182"/>
      <c r="AF74" s="182"/>
      <c r="AG74" s="182"/>
      <c r="AH74" s="182"/>
      <c r="AI74" s="182"/>
      <c r="AJ74" s="182"/>
      <c r="AK74" s="182"/>
      <c r="AL74" s="182"/>
      <c r="AM74" s="182"/>
      <c r="AN74" s="182"/>
      <c r="AO74" s="182"/>
      <c r="AP74" s="182"/>
      <c r="AQ74" s="182"/>
      <c r="AR74" s="182"/>
      <c r="AS74" s="182"/>
      <c r="AT74" s="182"/>
      <c r="AU74" s="182"/>
      <c r="AV74" s="182"/>
      <c r="AW74" s="182"/>
      <c r="AX74" s="182"/>
      <c r="AY74" s="182"/>
      <c r="AZ74" s="182"/>
      <c r="BA74" s="182"/>
      <c r="BB74" s="182"/>
      <c r="BC74" s="182"/>
      <c r="BD74" s="182"/>
      <c r="BE74" s="182"/>
      <c r="BF74" s="182"/>
      <c r="BG74" s="182"/>
      <c r="BH74" s="182"/>
      <c r="BI74" s="182"/>
      <c r="BJ74" s="182"/>
      <c r="BK74" s="182"/>
      <c r="BL74" s="182"/>
    </row>
    <row r="75" spans="1:65" ht="15.75" customHeight="1">
      <c r="A75" s="184" t="s">
        <v>154</v>
      </c>
      <c r="B75" s="34"/>
      <c r="C75" s="34"/>
      <c r="D75" s="34" t="s">
        <v>147</v>
      </c>
      <c r="E75" s="34"/>
      <c r="F75" s="177"/>
      <c r="G75" s="177"/>
      <c r="H75" s="103"/>
      <c r="I75" s="115"/>
      <c r="J75" s="115"/>
      <c r="K75" s="1"/>
      <c r="L75" s="1"/>
      <c r="M75" s="1"/>
      <c r="N75" s="1"/>
      <c r="O75" s="1"/>
      <c r="P75" s="1"/>
      <c r="Q75" s="1"/>
      <c r="R75" s="1"/>
      <c r="S75" s="1"/>
      <c r="T75" s="1"/>
      <c r="U75" s="1"/>
      <c r="V75" s="1"/>
      <c r="W75" s="1"/>
      <c r="X75" s="1"/>
      <c r="Y75" s="1"/>
      <c r="Z75" s="1"/>
      <c r="AA75" s="1"/>
      <c r="AB75" s="1"/>
      <c r="AC75" s="1"/>
      <c r="AD75" s="1"/>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row>
    <row r="76" spans="1:65" ht="15.75" customHeight="1">
      <c r="A76" s="184" t="s">
        <v>155</v>
      </c>
      <c r="B76" s="34"/>
      <c r="C76" s="34"/>
      <c r="D76" s="34" t="s">
        <v>147</v>
      </c>
      <c r="E76" s="34"/>
      <c r="F76" s="177"/>
      <c r="G76" s="177"/>
      <c r="H76" s="103"/>
      <c r="I76" s="115"/>
      <c r="J76" s="115"/>
      <c r="K76" s="1"/>
      <c r="L76" s="1"/>
      <c r="M76" s="1"/>
      <c r="N76" s="1"/>
      <c r="O76" s="1"/>
      <c r="P76" s="1"/>
      <c r="Q76" s="1"/>
      <c r="R76" s="1"/>
      <c r="S76" s="1"/>
      <c r="T76" s="1"/>
      <c r="U76" s="1"/>
      <c r="V76" s="1"/>
      <c r="W76" s="1"/>
      <c r="X76" s="1"/>
      <c r="Y76" s="1"/>
      <c r="Z76" s="1"/>
      <c r="AA76" s="1"/>
      <c r="AB76" s="1"/>
      <c r="AC76" s="1"/>
      <c r="AD76" s="1"/>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row>
    <row r="77" spans="1:65" ht="15.75" customHeight="1">
      <c r="A77" s="184" t="s">
        <v>156</v>
      </c>
      <c r="B77" s="34"/>
      <c r="C77" s="34"/>
      <c r="D77" s="34" t="s">
        <v>147</v>
      </c>
      <c r="E77" s="34"/>
      <c r="F77" s="177"/>
      <c r="G77" s="177"/>
      <c r="H77" s="103"/>
      <c r="I77" s="115"/>
      <c r="J77" s="115"/>
      <c r="K77" s="1"/>
      <c r="L77" s="1"/>
      <c r="M77" s="1"/>
      <c r="N77" s="1"/>
      <c r="O77" s="1"/>
      <c r="P77" s="1"/>
      <c r="Q77" s="1"/>
      <c r="R77" s="1"/>
      <c r="S77" s="1"/>
      <c r="T77" s="1"/>
      <c r="U77" s="1"/>
      <c r="V77" s="1"/>
      <c r="W77" s="1"/>
      <c r="X77" s="1"/>
      <c r="Y77" s="1"/>
      <c r="Z77" s="1"/>
      <c r="AA77" s="1"/>
      <c r="AB77" s="1"/>
      <c r="AC77" s="1"/>
      <c r="AD77" s="1"/>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row>
    <row r="78" spans="1:65" ht="15.75" customHeight="1">
      <c r="A78" s="184" t="s">
        <v>157</v>
      </c>
      <c r="B78" s="34"/>
      <c r="C78" s="34"/>
      <c r="D78" s="34" t="s">
        <v>147</v>
      </c>
      <c r="E78" s="34"/>
      <c r="F78" s="177"/>
      <c r="G78" s="177"/>
      <c r="H78" s="103"/>
      <c r="I78" s="115"/>
      <c r="J78" s="115"/>
      <c r="K78" s="1"/>
      <c r="L78" s="1"/>
      <c r="M78" s="1"/>
      <c r="N78" s="1"/>
      <c r="O78" s="1"/>
      <c r="P78" s="1"/>
      <c r="Q78" s="1"/>
      <c r="R78" s="1"/>
      <c r="S78" s="1"/>
      <c r="T78" s="1"/>
      <c r="U78" s="1"/>
      <c r="V78" s="1"/>
      <c r="W78" s="1"/>
      <c r="X78" s="1"/>
      <c r="Y78" s="1"/>
      <c r="Z78" s="1"/>
      <c r="AA78" s="1"/>
      <c r="AB78" s="1"/>
      <c r="AC78" s="1"/>
      <c r="AD78" s="1"/>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c r="BC78" s="182"/>
      <c r="BD78" s="182"/>
      <c r="BE78" s="182"/>
      <c r="BF78" s="182"/>
      <c r="BG78" s="182"/>
      <c r="BH78" s="182"/>
      <c r="BI78" s="182"/>
      <c r="BJ78" s="182"/>
      <c r="BK78" s="182"/>
      <c r="BL78" s="182"/>
    </row>
    <row r="79" spans="1:65" ht="17.100000000000001" customHeight="1">
      <c r="A79" s="42" t="s">
        <v>158</v>
      </c>
      <c r="B79" s="34"/>
      <c r="C79" s="34"/>
      <c r="D79" s="34" t="s">
        <v>147</v>
      </c>
      <c r="E79" s="34"/>
      <c r="F79" s="177"/>
      <c r="G79" s="177"/>
      <c r="H79" s="103"/>
      <c r="I79" s="115"/>
      <c r="J79" s="115"/>
      <c r="K79" s="1"/>
      <c r="L79" s="1"/>
      <c r="M79" s="1"/>
      <c r="N79" s="1"/>
      <c r="O79" s="1"/>
      <c r="P79" s="1"/>
      <c r="Q79" s="1"/>
      <c r="R79" s="1"/>
      <c r="S79" s="1"/>
      <c r="T79" s="1"/>
      <c r="U79" s="1"/>
      <c r="V79" s="1"/>
      <c r="W79" s="1"/>
      <c r="X79" s="1"/>
      <c r="Y79" s="1"/>
      <c r="Z79" s="1"/>
      <c r="AA79" s="1"/>
      <c r="AB79" s="1"/>
      <c r="AC79" s="1"/>
      <c r="AD79" s="1"/>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c r="BC79" s="182"/>
      <c r="BD79" s="182"/>
      <c r="BE79" s="182"/>
      <c r="BF79" s="182"/>
      <c r="BG79" s="182"/>
      <c r="BH79" s="182"/>
      <c r="BI79" s="182"/>
      <c r="BJ79" s="182"/>
      <c r="BK79" s="182"/>
      <c r="BL79" s="182"/>
    </row>
    <row r="80" spans="1:65" ht="17.100000000000001" customHeight="1">
      <c r="A80" s="42" t="s">
        <v>159</v>
      </c>
      <c r="B80" s="34"/>
      <c r="C80" s="34"/>
      <c r="D80" s="34" t="s">
        <v>148</v>
      </c>
      <c r="E80" s="34"/>
      <c r="F80" s="177"/>
      <c r="G80" s="177"/>
      <c r="H80" s="103"/>
      <c r="I80" s="115"/>
      <c r="J80" s="115"/>
      <c r="K80" s="1"/>
      <c r="L80" s="1"/>
      <c r="M80" s="1"/>
      <c r="N80" s="1"/>
      <c r="O80" s="1"/>
      <c r="P80" s="1"/>
      <c r="Q80" s="1"/>
      <c r="R80" s="1"/>
      <c r="S80" s="1"/>
      <c r="T80" s="1"/>
      <c r="U80" s="1"/>
      <c r="V80" s="1"/>
      <c r="W80" s="1"/>
      <c r="X80" s="1"/>
      <c r="Y80" s="1"/>
      <c r="Z80" s="1"/>
      <c r="AA80" s="1"/>
      <c r="AB80" s="1"/>
      <c r="AC80" s="1"/>
      <c r="AD80" s="1"/>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c r="BC80" s="182"/>
      <c r="BD80" s="182"/>
      <c r="BE80" s="182"/>
      <c r="BF80" s="182"/>
      <c r="BG80" s="182"/>
      <c r="BH80" s="182"/>
      <c r="BI80" s="182"/>
      <c r="BJ80" s="182"/>
      <c r="BK80" s="182"/>
      <c r="BL80" s="182"/>
    </row>
    <row r="81" spans="1:65" ht="29.1" customHeight="1">
      <c r="A81" s="185" t="s">
        <v>284</v>
      </c>
      <c r="B81" s="74"/>
      <c r="C81" s="74"/>
      <c r="D81" s="74" t="s">
        <v>148</v>
      </c>
      <c r="E81" s="74"/>
      <c r="F81" s="75"/>
      <c r="G81" s="75"/>
      <c r="H81" s="1"/>
      <c r="I81" s="115"/>
      <c r="J81" s="115"/>
      <c r="K81" s="1"/>
      <c r="L81" s="1"/>
      <c r="M81" s="1"/>
      <c r="N81" s="1"/>
      <c r="O81" s="1"/>
      <c r="P81" s="1"/>
      <c r="Q81" s="1"/>
      <c r="R81" s="1"/>
      <c r="S81" s="1"/>
      <c r="T81" s="1"/>
      <c r="U81" s="1"/>
      <c r="V81" s="1"/>
      <c r="W81" s="1"/>
      <c r="X81" s="1"/>
      <c r="Y81" s="1"/>
      <c r="Z81" s="1"/>
      <c r="AA81" s="1"/>
      <c r="AB81" s="1"/>
      <c r="AC81" s="1"/>
      <c r="AD81" s="1"/>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row>
    <row r="82" spans="1:65" ht="17.100000000000001" customHeight="1">
      <c r="A82" s="35" t="s">
        <v>81</v>
      </c>
      <c r="B82" s="116"/>
      <c r="C82" s="116"/>
      <c r="D82" s="116"/>
      <c r="E82" s="116"/>
      <c r="F82" s="37"/>
      <c r="G82" s="37"/>
      <c r="H82" s="1"/>
      <c r="I82" s="115"/>
      <c r="J82" s="115"/>
      <c r="K82" s="1"/>
      <c r="L82" s="1"/>
      <c r="M82" s="1"/>
      <c r="N82" s="1"/>
      <c r="O82" s="1"/>
      <c r="P82" s="1"/>
      <c r="Q82" s="1"/>
      <c r="R82" s="1"/>
      <c r="S82" s="1"/>
      <c r="T82" s="1"/>
      <c r="U82" s="1"/>
      <c r="V82" s="1"/>
      <c r="W82" s="1"/>
      <c r="X82" s="1"/>
      <c r="Y82" s="1"/>
      <c r="Z82" s="1"/>
      <c r="AA82" s="1"/>
      <c r="AB82" s="1"/>
      <c r="AC82" s="1"/>
      <c r="AD82" s="1"/>
      <c r="AE82" s="182"/>
      <c r="AF82" s="182"/>
      <c r="AG82" s="182"/>
      <c r="AH82" s="182"/>
      <c r="AI82" s="182"/>
      <c r="AJ82" s="182"/>
      <c r="AK82" s="182"/>
      <c r="AL82" s="182"/>
      <c r="AM82" s="182"/>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row>
    <row r="83" spans="1:65" ht="17.100000000000001" customHeight="1">
      <c r="A83" s="51" t="s">
        <v>82</v>
      </c>
      <c r="B83" s="120"/>
      <c r="C83" s="120"/>
      <c r="D83" s="120" t="s">
        <v>67</v>
      </c>
      <c r="E83" s="120"/>
      <c r="F83" s="45"/>
      <c r="G83" s="45"/>
      <c r="H83" s="1"/>
      <c r="I83" s="115"/>
      <c r="J83" s="115"/>
      <c r="K83" s="1"/>
      <c r="L83" s="1"/>
      <c r="M83" s="1"/>
      <c r="N83" s="1"/>
      <c r="O83" s="1"/>
      <c r="P83" s="1"/>
      <c r="Q83" s="1"/>
      <c r="R83" s="1"/>
      <c r="S83" s="1"/>
      <c r="T83" s="1"/>
      <c r="U83" s="1"/>
      <c r="V83" s="1"/>
      <c r="W83" s="1"/>
      <c r="X83" s="1"/>
      <c r="Y83" s="1"/>
      <c r="Z83" s="1"/>
      <c r="AA83" s="1"/>
      <c r="AB83" s="1"/>
      <c r="AC83" s="1"/>
      <c r="AD83" s="1"/>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row>
    <row r="84" spans="1:65" ht="17.100000000000001" customHeight="1">
      <c r="A84" s="51" t="s">
        <v>83</v>
      </c>
      <c r="B84" s="120"/>
      <c r="C84" s="120"/>
      <c r="D84" s="120" t="s">
        <v>84</v>
      </c>
      <c r="E84" s="120"/>
      <c r="F84" s="62"/>
      <c r="G84" s="62"/>
      <c r="H84" s="1"/>
      <c r="I84" s="115"/>
      <c r="J84" s="115"/>
      <c r="K84" s="1"/>
      <c r="L84" s="1"/>
      <c r="M84" s="1"/>
      <c r="N84" s="1"/>
      <c r="O84" s="1"/>
      <c r="P84" s="1"/>
      <c r="Q84" s="1"/>
      <c r="R84" s="1"/>
      <c r="S84" s="1"/>
      <c r="T84" s="1"/>
      <c r="U84" s="1"/>
      <c r="V84" s="1"/>
      <c r="W84" s="1"/>
      <c r="X84" s="1"/>
      <c r="Y84" s="1"/>
      <c r="Z84" s="1"/>
      <c r="AA84" s="1"/>
      <c r="AB84" s="1"/>
      <c r="AC84" s="1"/>
      <c r="AD84" s="1"/>
      <c r="AE84" s="182"/>
      <c r="AF84" s="182"/>
      <c r="AG84" s="182"/>
      <c r="AH84" s="182"/>
      <c r="AI84" s="182"/>
      <c r="AJ84" s="182"/>
      <c r="AK84" s="182"/>
      <c r="AL84" s="182"/>
      <c r="AM84" s="182"/>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row>
    <row r="85" spans="1:65" ht="17.100000000000001" customHeight="1">
      <c r="A85" s="51" t="s">
        <v>85</v>
      </c>
      <c r="B85" s="120"/>
      <c r="C85" s="120"/>
      <c r="D85" s="120" t="s">
        <v>67</v>
      </c>
      <c r="E85" s="120"/>
      <c r="F85" s="62"/>
      <c r="G85" s="62"/>
      <c r="H85" s="1"/>
      <c r="I85" s="115"/>
      <c r="J85" s="115"/>
      <c r="K85" s="1"/>
      <c r="L85" s="1"/>
      <c r="M85" s="1"/>
      <c r="N85" s="1"/>
      <c r="O85" s="1"/>
      <c r="P85" s="1"/>
      <c r="Q85" s="1"/>
      <c r="R85" s="1"/>
      <c r="S85" s="1"/>
      <c r="T85" s="1"/>
      <c r="U85" s="1"/>
      <c r="V85" s="1"/>
      <c r="W85" s="1"/>
      <c r="X85" s="1"/>
      <c r="Y85" s="1"/>
      <c r="Z85" s="1"/>
      <c r="AA85" s="1"/>
      <c r="AB85" s="1"/>
      <c r="AC85" s="1"/>
      <c r="AD85" s="1"/>
      <c r="AE85" s="182"/>
      <c r="AF85" s="182"/>
      <c r="AG85" s="182"/>
      <c r="AH85" s="182"/>
      <c r="AI85" s="182"/>
      <c r="AJ85" s="182"/>
      <c r="AK85" s="182"/>
      <c r="AL85" s="182"/>
      <c r="AM85" s="182"/>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row>
    <row r="86" spans="1:65" ht="17.100000000000001" customHeight="1">
      <c r="A86" s="51" t="s">
        <v>86</v>
      </c>
      <c r="B86" s="120"/>
      <c r="C86" s="120"/>
      <c r="D86" s="120"/>
      <c r="E86" s="120"/>
      <c r="F86" s="62"/>
      <c r="G86" s="62"/>
      <c r="H86" s="1"/>
      <c r="I86" s="115"/>
      <c r="J86" s="115"/>
      <c r="K86" s="1"/>
      <c r="L86" s="1"/>
      <c r="M86" s="1"/>
      <c r="N86" s="1"/>
      <c r="O86" s="1"/>
      <c r="P86" s="1"/>
      <c r="Q86" s="1"/>
      <c r="R86" s="1"/>
      <c r="S86" s="1"/>
      <c r="T86" s="1"/>
      <c r="U86" s="1"/>
      <c r="V86" s="1"/>
      <c r="W86" s="1"/>
      <c r="X86" s="1"/>
      <c r="Y86" s="1"/>
      <c r="Z86" s="1"/>
      <c r="AA86" s="1"/>
      <c r="AB86" s="1"/>
      <c r="AC86" s="1"/>
      <c r="AD86" s="1"/>
      <c r="AE86" s="182"/>
      <c r="AF86" s="182"/>
      <c r="AG86" s="182"/>
      <c r="AH86" s="182"/>
      <c r="AI86" s="182"/>
      <c r="AJ86" s="182"/>
      <c r="AK86" s="182"/>
      <c r="AL86" s="182"/>
      <c r="AM86" s="182"/>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row>
    <row r="87" spans="1:65" ht="17.100000000000001" customHeight="1">
      <c r="A87" s="51" t="s">
        <v>87</v>
      </c>
      <c r="B87" s="120"/>
      <c r="C87" s="120"/>
      <c r="D87" s="120"/>
      <c r="E87" s="120"/>
      <c r="F87" s="62"/>
      <c r="G87" s="62"/>
      <c r="H87" s="1"/>
      <c r="I87" s="115"/>
      <c r="J87" s="115"/>
      <c r="K87" s="1"/>
      <c r="L87" s="1"/>
      <c r="M87" s="1"/>
      <c r="N87" s="1"/>
      <c r="O87" s="1"/>
      <c r="P87" s="1"/>
      <c r="Q87" s="1"/>
      <c r="R87" s="1"/>
      <c r="S87" s="1"/>
      <c r="T87" s="1"/>
      <c r="U87" s="1"/>
      <c r="V87" s="1"/>
      <c r="W87" s="1"/>
      <c r="X87" s="1"/>
      <c r="Y87" s="1"/>
      <c r="Z87" s="1"/>
      <c r="AA87" s="1"/>
      <c r="AB87" s="1"/>
      <c r="AC87" s="1"/>
      <c r="AD87" s="1"/>
      <c r="AE87" s="182"/>
      <c r="AF87" s="182"/>
      <c r="AG87" s="182"/>
      <c r="AH87" s="182"/>
      <c r="AI87" s="182"/>
      <c r="AJ87" s="182"/>
      <c r="AK87" s="182"/>
      <c r="AL87" s="182"/>
      <c r="AM87" s="182"/>
      <c r="AN87" s="182"/>
      <c r="AO87" s="182"/>
      <c r="AP87" s="182"/>
      <c r="AQ87" s="182"/>
      <c r="AR87" s="182"/>
      <c r="AS87" s="182"/>
      <c r="AT87" s="182"/>
      <c r="AU87" s="182"/>
      <c r="AV87" s="182"/>
      <c r="AW87" s="182"/>
      <c r="AX87" s="182"/>
      <c r="AY87" s="182"/>
      <c r="AZ87" s="182"/>
      <c r="BA87" s="182"/>
      <c r="BB87" s="182"/>
      <c r="BC87" s="182"/>
      <c r="BD87" s="182"/>
      <c r="BE87" s="182"/>
      <c r="BF87" s="182"/>
      <c r="BG87" s="182"/>
      <c r="BH87" s="182"/>
      <c r="BI87" s="182"/>
      <c r="BJ87" s="182"/>
      <c r="BK87" s="182"/>
      <c r="BL87" s="182"/>
    </row>
    <row r="88" spans="1:65" ht="17.100000000000001" customHeight="1">
      <c r="A88" s="35" t="s">
        <v>88</v>
      </c>
      <c r="B88" s="116"/>
      <c r="C88" s="116"/>
      <c r="D88" s="116"/>
      <c r="E88" s="116"/>
      <c r="F88" s="37"/>
      <c r="G88" s="37"/>
      <c r="H88" s="1"/>
      <c r="I88" s="115"/>
      <c r="J88" s="115"/>
      <c r="K88" s="1"/>
      <c r="L88" s="1"/>
      <c r="M88" s="1"/>
      <c r="N88" s="1"/>
      <c r="O88" s="1"/>
      <c r="P88" s="1"/>
      <c r="Q88" s="1"/>
      <c r="R88" s="1"/>
      <c r="S88" s="1"/>
      <c r="T88" s="1"/>
      <c r="U88" s="1"/>
      <c r="V88" s="1"/>
      <c r="W88" s="1"/>
      <c r="X88" s="1"/>
      <c r="Y88" s="1"/>
      <c r="Z88" s="1"/>
      <c r="AA88" s="1"/>
      <c r="AB88" s="1"/>
      <c r="AC88" s="1"/>
      <c r="AD88" s="1"/>
      <c r="AE88" s="182"/>
      <c r="AF88" s="182"/>
      <c r="AG88" s="182"/>
      <c r="AH88" s="182"/>
      <c r="AI88" s="182"/>
      <c r="AJ88" s="182"/>
      <c r="AK88" s="182"/>
      <c r="AL88" s="182"/>
      <c r="AM88" s="182"/>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row>
    <row r="89" spans="1:65" ht="17.100000000000001" customHeight="1">
      <c r="A89" s="42" t="s">
        <v>89</v>
      </c>
      <c r="B89" s="34"/>
      <c r="C89" s="34"/>
      <c r="D89" s="34"/>
      <c r="E89" s="34"/>
      <c r="F89" s="45"/>
      <c r="G89" s="45"/>
      <c r="H89" s="1"/>
      <c r="I89" s="115"/>
      <c r="J89" s="115"/>
      <c r="K89" s="1"/>
      <c r="L89" s="1"/>
      <c r="M89" s="1"/>
      <c r="N89" s="1"/>
      <c r="O89" s="1"/>
      <c r="P89" s="1"/>
      <c r="Q89" s="1"/>
      <c r="R89" s="1"/>
      <c r="S89" s="1"/>
      <c r="T89" s="1"/>
      <c r="U89" s="1"/>
      <c r="V89" s="1"/>
      <c r="W89" s="1"/>
      <c r="X89" s="1"/>
      <c r="Y89" s="1"/>
      <c r="Z89" s="1"/>
      <c r="AA89" s="1"/>
      <c r="AB89" s="1"/>
      <c r="AC89" s="1"/>
      <c r="AD89" s="1"/>
      <c r="AE89" s="182"/>
      <c r="AF89" s="182"/>
      <c r="AG89" s="182"/>
      <c r="AH89" s="182"/>
      <c r="AI89" s="182"/>
      <c r="AJ89" s="182"/>
      <c r="AK89" s="182"/>
      <c r="AL89" s="182"/>
      <c r="AM89" s="182"/>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row>
    <row r="90" spans="1:65" ht="17.100000000000001" customHeight="1">
      <c r="A90" s="42" t="s">
        <v>90</v>
      </c>
      <c r="B90" s="34"/>
      <c r="C90" s="34"/>
      <c r="D90" s="34"/>
      <c r="E90" s="34"/>
      <c r="F90" s="45"/>
      <c r="G90" s="45"/>
      <c r="H90" s="1"/>
      <c r="I90" s="115"/>
      <c r="J90" s="115"/>
      <c r="K90" s="1"/>
      <c r="L90" s="1"/>
      <c r="M90" s="1"/>
      <c r="N90" s="1"/>
      <c r="O90" s="1"/>
      <c r="P90" s="1"/>
      <c r="Q90" s="1"/>
      <c r="R90" s="1"/>
      <c r="S90" s="1"/>
      <c r="T90" s="1"/>
      <c r="U90" s="1"/>
      <c r="V90" s="1"/>
      <c r="W90" s="1"/>
      <c r="X90" s="1"/>
      <c r="Y90" s="1"/>
      <c r="Z90" s="1"/>
      <c r="AA90" s="1"/>
      <c r="AB90" s="1"/>
      <c r="AC90" s="1"/>
      <c r="AD90" s="1"/>
      <c r="AE90" s="182"/>
      <c r="AF90" s="182"/>
      <c r="AG90" s="182"/>
      <c r="AH90" s="182"/>
      <c r="AI90" s="182"/>
      <c r="AJ90" s="182"/>
      <c r="AK90" s="182"/>
      <c r="AL90" s="182"/>
      <c r="AM90" s="182"/>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row>
    <row r="91" spans="1:65" ht="17.100000000000001" customHeight="1">
      <c r="A91" s="42" t="s">
        <v>91</v>
      </c>
      <c r="B91" s="34"/>
      <c r="C91" s="34"/>
      <c r="D91" s="34"/>
      <c r="E91" s="34"/>
      <c r="F91" s="45"/>
      <c r="G91" s="45"/>
      <c r="H91" s="1"/>
      <c r="I91" s="115"/>
      <c r="J91" s="115"/>
      <c r="K91" s="1"/>
      <c r="L91" s="1"/>
      <c r="M91" s="1"/>
      <c r="N91" s="1"/>
      <c r="O91" s="1"/>
      <c r="P91" s="1"/>
      <c r="Q91" s="1"/>
      <c r="R91" s="1"/>
      <c r="S91" s="1"/>
      <c r="T91" s="1"/>
      <c r="U91" s="1"/>
      <c r="V91" s="1"/>
      <c r="W91" s="1"/>
      <c r="X91" s="1"/>
      <c r="Y91" s="1"/>
      <c r="Z91" s="1"/>
      <c r="AA91" s="1"/>
      <c r="AB91" s="1"/>
      <c r="AC91" s="1"/>
      <c r="AD91" s="1"/>
      <c r="AE91" s="182"/>
      <c r="AF91" s="182"/>
      <c r="AG91" s="182"/>
      <c r="AH91" s="182"/>
      <c r="AI91" s="182"/>
      <c r="AJ91" s="182"/>
      <c r="AK91" s="182"/>
      <c r="AL91" s="182"/>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row>
    <row r="92" spans="1:65" ht="17.100000000000001" customHeight="1">
      <c r="A92" s="42" t="s">
        <v>92</v>
      </c>
      <c r="B92" s="34"/>
      <c r="C92" s="34"/>
      <c r="D92" s="34"/>
      <c r="E92" s="34"/>
      <c r="F92" s="45"/>
      <c r="G92" s="45"/>
      <c r="H92" s="1"/>
      <c r="I92" s="115"/>
      <c r="J92" s="115"/>
      <c r="K92" s="1"/>
      <c r="L92" s="1"/>
      <c r="M92" s="1"/>
      <c r="N92" s="1"/>
      <c r="O92" s="1"/>
      <c r="P92" s="1"/>
      <c r="Q92" s="1"/>
      <c r="R92" s="1"/>
      <c r="S92" s="1"/>
      <c r="T92" s="1"/>
      <c r="U92" s="1"/>
      <c r="V92" s="1"/>
      <c r="W92" s="1"/>
      <c r="X92" s="1"/>
      <c r="Y92" s="1"/>
      <c r="Z92" s="1"/>
      <c r="AA92" s="1"/>
      <c r="AB92" s="1"/>
      <c r="AC92" s="1"/>
      <c r="AD92" s="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row>
    <row r="93" spans="1:65" ht="17.100000000000001" customHeight="1">
      <c r="A93" s="42" t="s">
        <v>93</v>
      </c>
      <c r="B93" s="34"/>
      <c r="C93" s="34"/>
      <c r="D93" s="34"/>
      <c r="E93" s="34"/>
      <c r="F93" s="45"/>
      <c r="G93" s="45"/>
      <c r="H93" s="1"/>
      <c r="I93" s="115"/>
      <c r="J93" s="115"/>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spans="1:65" ht="17.100000000000001" customHeight="1">
      <c r="A94" s="51" t="s">
        <v>94</v>
      </c>
      <c r="B94" s="34"/>
      <c r="C94" s="34"/>
      <c r="D94" s="34"/>
      <c r="E94" s="34"/>
      <c r="F94" s="45"/>
      <c r="G94" s="45"/>
      <c r="H94" s="1"/>
      <c r="I94" s="115"/>
      <c r="J94" s="115"/>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spans="1:65" ht="17.100000000000001" customHeight="1">
      <c r="A95" s="42" t="s">
        <v>95</v>
      </c>
      <c r="B95" s="34"/>
      <c r="C95" s="34"/>
      <c r="D95" s="34"/>
      <c r="E95" s="34"/>
      <c r="F95" s="45"/>
      <c r="G95" s="45"/>
      <c r="H95" s="1"/>
      <c r="I95" s="115"/>
      <c r="J95" s="115"/>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spans="1:65" ht="17.100000000000001" customHeight="1">
      <c r="A96" s="42" t="s">
        <v>96</v>
      </c>
      <c r="B96" s="34"/>
      <c r="C96" s="34"/>
      <c r="D96" s="34"/>
      <c r="E96" s="34"/>
      <c r="F96" s="45"/>
      <c r="G96" s="45"/>
      <c r="H96" s="1"/>
      <c r="I96" s="115"/>
      <c r="J96" s="115"/>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spans="1:65" ht="17.100000000000001" customHeight="1">
      <c r="A97" s="35" t="s">
        <v>97</v>
      </c>
      <c r="B97" s="116"/>
      <c r="C97" s="116"/>
      <c r="D97" s="116"/>
      <c r="E97" s="116"/>
      <c r="F97" s="37"/>
      <c r="G97" s="37"/>
      <c r="H97" s="1"/>
      <c r="I97" s="115"/>
      <c r="J97" s="115"/>
      <c r="K97" s="1"/>
      <c r="L97" s="1"/>
      <c r="M97" s="1"/>
      <c r="N97" s="1"/>
      <c r="O97" s="1"/>
      <c r="P97" s="1"/>
      <c r="Q97" s="1"/>
      <c r="R97" s="1"/>
      <c r="S97" s="1"/>
      <c r="T97" s="1"/>
      <c r="U97" s="1"/>
      <c r="V97" s="1"/>
      <c r="W97" s="1"/>
      <c r="X97" s="1"/>
      <c r="Y97" s="1"/>
      <c r="Z97" s="1"/>
      <c r="AA97" s="1"/>
      <c r="AB97" s="1"/>
      <c r="AC97" s="1"/>
      <c r="AD97" s="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row>
    <row r="98" spans="1:65" ht="17.100000000000001" customHeight="1">
      <c r="A98" s="51" t="s">
        <v>160</v>
      </c>
      <c r="B98" s="34"/>
      <c r="C98" s="34"/>
      <c r="D98" s="34"/>
      <c r="E98" s="34"/>
      <c r="F98" s="45"/>
      <c r="G98" s="45"/>
      <c r="H98" s="1"/>
      <c r="I98" s="115"/>
      <c r="J98" s="115"/>
      <c r="K98" s="1"/>
      <c r="L98" s="1"/>
      <c r="M98" s="1"/>
      <c r="N98" s="1"/>
      <c r="O98" s="1"/>
      <c r="P98" s="1"/>
      <c r="Q98" s="1"/>
      <c r="R98" s="1"/>
      <c r="S98" s="1"/>
      <c r="T98" s="1"/>
      <c r="U98" s="1"/>
      <c r="V98" s="1"/>
      <c r="W98" s="1"/>
      <c r="X98" s="1"/>
      <c r="Y98" s="1"/>
      <c r="Z98" s="1"/>
      <c r="AA98" s="1"/>
      <c r="AB98" s="1"/>
      <c r="AC98" s="1"/>
      <c r="AD98" s="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row>
    <row r="99" spans="1:65" ht="17.100000000000001" customHeight="1">
      <c r="A99" s="42" t="s">
        <v>161</v>
      </c>
      <c r="B99" s="34"/>
      <c r="C99" s="34"/>
      <c r="D99" s="34"/>
      <c r="E99" s="34"/>
      <c r="F99" s="45"/>
      <c r="G99" s="45"/>
      <c r="H99" s="1"/>
      <c r="I99" s="115"/>
      <c r="J99" s="115"/>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spans="1:65" ht="17.100000000000001" customHeight="1">
      <c r="A100" s="186" t="s">
        <v>100</v>
      </c>
      <c r="B100" s="187"/>
      <c r="C100" s="187"/>
      <c r="D100" s="187"/>
      <c r="E100" s="187"/>
      <c r="F100" s="188">
        <f>F52+F60+F69+F73+F81+SUM(F83:F99)</f>
        <v>0</v>
      </c>
      <c r="G100" s="188">
        <f>G52+G60+G69+G73+G81+SUM(G83:G99)</f>
        <v>0</v>
      </c>
      <c r="I100" s="255" t="s">
        <v>162</v>
      </c>
      <c r="J100" s="115"/>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spans="1:65" ht="15" customHeight="1">
      <c r="A101" s="1"/>
      <c r="B101" s="13"/>
      <c r="C101" s="13"/>
      <c r="D101" s="13"/>
      <c r="E101" s="13"/>
      <c r="F101" s="153"/>
      <c r="G101" s="153"/>
      <c r="H101" s="1"/>
      <c r="I101" s="115"/>
      <c r="J101" s="115"/>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spans="1:65" ht="15" customHeight="1">
      <c r="A102" s="127" t="s">
        <v>101</v>
      </c>
      <c r="B102" s="1"/>
      <c r="C102" s="1"/>
      <c r="D102" s="128"/>
      <c r="E102" s="189" t="s">
        <v>55</v>
      </c>
      <c r="F102" s="129">
        <f>F44</f>
        <v>0</v>
      </c>
      <c r="G102" s="190"/>
      <c r="H102" s="1"/>
      <c r="I102" s="115"/>
      <c r="J102" s="115"/>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spans="1:65" ht="15" customHeight="1">
      <c r="A103" s="1"/>
      <c r="B103" s="1"/>
      <c r="C103" s="1"/>
      <c r="D103" s="128"/>
      <c r="E103" s="14" t="s">
        <v>100</v>
      </c>
      <c r="F103" s="131">
        <f>F100</f>
        <v>0</v>
      </c>
      <c r="G103" s="190"/>
      <c r="H103" s="1"/>
      <c r="I103" s="115"/>
      <c r="J103" s="115"/>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spans="1:65" ht="15" customHeight="1">
      <c r="A104" s="1"/>
      <c r="B104" s="1"/>
      <c r="C104" s="1"/>
      <c r="D104" s="1"/>
      <c r="E104" s="133" t="s">
        <v>102</v>
      </c>
      <c r="F104" s="134">
        <f>F102-F103</f>
        <v>0</v>
      </c>
      <c r="G104" s="190"/>
      <c r="H104" s="1"/>
      <c r="I104" s="115"/>
      <c r="J104" s="115"/>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spans="1:65" ht="20.100000000000001" customHeight="1">
      <c r="A105" s="1"/>
      <c r="B105" s="13"/>
      <c r="C105" s="13"/>
      <c r="D105" s="13"/>
      <c r="E105" s="13"/>
      <c r="F105" s="153"/>
      <c r="G105" s="153"/>
      <c r="H105" s="1"/>
      <c r="I105" s="115"/>
      <c r="J105" s="115"/>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spans="1:65" ht="18" customHeight="1">
      <c r="A106" s="136"/>
      <c r="B106" s="137"/>
      <c r="C106" s="138"/>
      <c r="D106" s="138"/>
      <c r="E106" s="139" t="s">
        <v>274</v>
      </c>
      <c r="F106" s="140"/>
      <c r="G106" s="140"/>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5" ht="18.75" customHeight="1">
      <c r="A107" s="136"/>
      <c r="B107" s="137"/>
      <c r="C107" s="138"/>
      <c r="D107" s="191"/>
      <c r="E107" s="143" t="s">
        <v>103</v>
      </c>
      <c r="F107" s="144" t="e">
        <f>$F$106/F104</f>
        <v>#DIV/0!</v>
      </c>
      <c r="G107" s="144"/>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5" ht="18" customHeight="1">
      <c r="A108" s="136"/>
      <c r="B108" s="137"/>
      <c r="C108" s="138"/>
      <c r="D108" s="138"/>
      <c r="E108" s="139" t="s">
        <v>275</v>
      </c>
      <c r="F108" s="145"/>
      <c r="G108" s="145"/>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5" ht="15" customHeight="1">
      <c r="A109" s="1"/>
      <c r="B109" s="13"/>
      <c r="C109" s="13"/>
      <c r="D109" s="13"/>
      <c r="E109" s="13"/>
      <c r="F109" s="153"/>
      <c r="G109" s="153"/>
      <c r="H109" s="1"/>
      <c r="I109" s="264" t="s">
        <v>277</v>
      </c>
      <c r="J109" s="264"/>
      <c r="K109" s="264"/>
      <c r="L109" s="264"/>
      <c r="M109" s="264"/>
      <c r="N109" s="26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spans="1:65" ht="33" customHeight="1">
      <c r="A110" s="265" t="s">
        <v>163</v>
      </c>
      <c r="B110" s="265"/>
      <c r="C110" s="265"/>
      <c r="D110" s="265"/>
      <c r="E110" s="32" t="s">
        <v>16</v>
      </c>
      <c r="F110" s="115"/>
      <c r="G110" s="115"/>
      <c r="H110" s="1"/>
      <c r="I110" s="264"/>
      <c r="J110" s="264"/>
      <c r="K110" s="264"/>
      <c r="L110" s="264"/>
      <c r="M110" s="264"/>
      <c r="N110" s="26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spans="1:65" ht="15" customHeight="1">
      <c r="A111" s="151" t="s">
        <v>105</v>
      </c>
      <c r="B111" s="149"/>
      <c r="C111" s="149"/>
      <c r="D111" s="149"/>
      <c r="E111" s="150"/>
      <c r="F111" s="115"/>
      <c r="G111" s="115"/>
      <c r="H111" s="1"/>
      <c r="I111" s="264"/>
      <c r="J111" s="264"/>
      <c r="K111" s="264"/>
      <c r="L111" s="264"/>
      <c r="M111" s="264"/>
      <c r="N111" s="26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spans="1:65" ht="15" customHeight="1">
      <c r="A112" s="148" t="s">
        <v>106</v>
      </c>
      <c r="B112" s="149"/>
      <c r="C112" s="149"/>
      <c r="D112" s="149"/>
      <c r="E112" s="150"/>
      <c r="F112" s="115"/>
      <c r="G112" s="115"/>
      <c r="H112" s="1"/>
      <c r="I112" s="264"/>
      <c r="J112" s="264"/>
      <c r="K112" s="264"/>
      <c r="L112" s="264"/>
      <c r="M112" s="264"/>
      <c r="N112" s="264"/>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spans="1:65" ht="15" customHeight="1">
      <c r="A113" s="1"/>
      <c r="B113" s="13"/>
      <c r="C113" s="13"/>
      <c r="D113" s="13"/>
      <c r="E113" s="13"/>
      <c r="F113" s="115"/>
      <c r="G113" s="115"/>
      <c r="H113" s="1"/>
      <c r="I113" s="264"/>
      <c r="J113" s="264"/>
      <c r="K113" s="264"/>
      <c r="L113" s="264"/>
      <c r="M113" s="264"/>
      <c r="N113" s="264"/>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spans="1:65" ht="32.1" customHeight="1">
      <c r="A114" s="265" t="s">
        <v>107</v>
      </c>
      <c r="B114" s="265"/>
      <c r="C114" s="265"/>
      <c r="D114" s="265"/>
      <c r="E114" s="32" t="s">
        <v>16</v>
      </c>
      <c r="F114" s="115"/>
      <c r="G114" s="115"/>
      <c r="H114" s="1"/>
      <c r="I114" s="153"/>
      <c r="J114" s="15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spans="1:65" ht="15" customHeight="1">
      <c r="A115" s="151" t="s">
        <v>108</v>
      </c>
      <c r="B115" s="149"/>
      <c r="C115" s="149"/>
      <c r="D115" s="149"/>
      <c r="E115" s="150"/>
      <c r="F115" s="153"/>
      <c r="G115" s="153"/>
      <c r="H115" s="1"/>
      <c r="I115" s="153"/>
      <c r="J115" s="15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spans="1:65" ht="15" customHeight="1">
      <c r="A116" s="151" t="s">
        <v>109</v>
      </c>
      <c r="B116" s="149"/>
      <c r="C116" s="149"/>
      <c r="D116" s="149"/>
      <c r="E116" s="150"/>
      <c r="F116" s="153"/>
      <c r="G116" s="153"/>
      <c r="H116" s="1"/>
      <c r="I116" s="153"/>
      <c r="J116" s="15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spans="1:65" ht="15" customHeight="1">
      <c r="A117" s="151" t="s">
        <v>110</v>
      </c>
      <c r="B117" s="149"/>
      <c r="C117" s="149"/>
      <c r="D117" s="149"/>
      <c r="E117" s="150"/>
      <c r="F117" s="153"/>
      <c r="G117" s="153"/>
      <c r="H117" s="1"/>
      <c r="I117" s="153"/>
      <c r="J117" s="15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spans="1:65" ht="15" customHeight="1">
      <c r="A118" s="1"/>
      <c r="B118" s="13"/>
      <c r="C118" s="13"/>
      <c r="D118" s="13"/>
      <c r="E118" s="13"/>
      <c r="F118" s="153"/>
      <c r="G118" s="153"/>
      <c r="H118" s="1"/>
      <c r="I118" s="153"/>
      <c r="J118" s="15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spans="1:65" ht="15" customHeight="1">
      <c r="A119" s="1"/>
      <c r="B119" s="13"/>
      <c r="C119" s="13"/>
      <c r="D119" s="13"/>
      <c r="E119" s="13"/>
      <c r="F119" s="153"/>
      <c r="G119" s="153"/>
      <c r="H119" s="1"/>
      <c r="I119" s="153"/>
      <c r="J119" s="15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spans="1:65" ht="15" customHeight="1">
      <c r="A120" s="1"/>
      <c r="B120" s="13"/>
      <c r="C120" s="13"/>
      <c r="D120" s="13"/>
      <c r="E120" s="13"/>
      <c r="F120" s="153"/>
      <c r="G120" s="153"/>
      <c r="H120" s="1"/>
      <c r="I120" s="153"/>
      <c r="J120" s="15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spans="1:65" ht="15" customHeight="1">
      <c r="A121" s="1"/>
      <c r="B121" s="13"/>
      <c r="C121" s="13"/>
      <c r="D121" s="13"/>
      <c r="E121" s="13"/>
      <c r="F121" s="153"/>
      <c r="G121" s="153"/>
      <c r="H121" s="1"/>
      <c r="I121" s="153"/>
      <c r="J121" s="15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spans="1:65" ht="15" customHeight="1">
      <c r="A122" s="1"/>
      <c r="B122" s="13"/>
      <c r="C122" s="13"/>
      <c r="D122" s="13"/>
      <c r="E122" s="13"/>
      <c r="F122" s="153"/>
      <c r="G122" s="153"/>
      <c r="H122" s="1"/>
      <c r="I122" s="153"/>
      <c r="J122" s="15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spans="1:65" ht="15" customHeight="1">
      <c r="A123" s="1"/>
      <c r="B123" s="13"/>
      <c r="C123" s="13"/>
      <c r="D123" s="13"/>
      <c r="E123" s="13"/>
      <c r="F123" s="153"/>
      <c r="G123" s="153"/>
      <c r="H123" s="1"/>
      <c r="I123" s="153"/>
      <c r="J123" s="15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spans="1:65" ht="15" customHeight="1">
      <c r="A124" s="1"/>
      <c r="B124" s="13"/>
      <c r="C124" s="13"/>
      <c r="D124" s="13"/>
      <c r="E124" s="13"/>
      <c r="F124" s="153"/>
      <c r="G124" s="153"/>
      <c r="H124" s="1"/>
      <c r="I124" s="153"/>
      <c r="J124" s="15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spans="1:65" ht="15" customHeight="1">
      <c r="A125" s="1"/>
      <c r="B125" s="13"/>
      <c r="C125" s="13"/>
      <c r="D125" s="13"/>
      <c r="E125" s="13"/>
      <c r="F125" s="153"/>
      <c r="G125" s="153"/>
      <c r="H125" s="1"/>
      <c r="I125" s="153"/>
      <c r="J125" s="15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spans="1:65" ht="15" customHeight="1">
      <c r="A126" s="1"/>
      <c r="B126" s="13"/>
      <c r="C126" s="13"/>
      <c r="D126" s="13"/>
      <c r="E126" s="13"/>
      <c r="F126" s="153"/>
      <c r="G126" s="153"/>
      <c r="H126" s="1"/>
      <c r="I126" s="153"/>
      <c r="J126" s="15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spans="1:65" ht="15" customHeight="1">
      <c r="A127" s="1"/>
      <c r="B127" s="13"/>
      <c r="C127" s="13"/>
      <c r="D127" s="13"/>
      <c r="E127" s="13"/>
      <c r="F127" s="153"/>
      <c r="G127" s="153"/>
      <c r="H127" s="1"/>
      <c r="I127" s="153"/>
      <c r="J127" s="15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spans="1:65" ht="15" customHeight="1">
      <c r="A128" s="1"/>
      <c r="B128" s="13"/>
      <c r="C128" s="13"/>
      <c r="D128" s="13"/>
      <c r="E128" s="13"/>
      <c r="F128" s="153"/>
      <c r="G128" s="153"/>
      <c r="H128" s="1"/>
      <c r="I128" s="153"/>
      <c r="J128" s="15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spans="1:65" ht="15" customHeight="1">
      <c r="A129" s="1"/>
      <c r="B129" s="13"/>
      <c r="C129" s="13"/>
      <c r="D129" s="13"/>
      <c r="E129" s="13"/>
      <c r="F129" s="153"/>
      <c r="G129" s="153"/>
      <c r="H129" s="1"/>
      <c r="I129" s="153"/>
      <c r="J129" s="15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spans="1:65" ht="15" customHeight="1">
      <c r="A130" s="1"/>
      <c r="B130" s="13"/>
      <c r="C130" s="13"/>
      <c r="D130" s="13"/>
      <c r="E130" s="13"/>
      <c r="F130" s="153"/>
      <c r="G130" s="153"/>
      <c r="H130" s="1"/>
      <c r="I130" s="153"/>
      <c r="J130" s="15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spans="1:65" ht="15" customHeight="1">
      <c r="A131" s="1"/>
      <c r="B131" s="13"/>
      <c r="C131" s="13"/>
      <c r="D131" s="13"/>
      <c r="E131" s="13"/>
      <c r="F131" s="153"/>
      <c r="G131" s="153"/>
      <c r="H131" s="1"/>
      <c r="I131" s="153"/>
      <c r="J131" s="15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spans="1:65" ht="15" customHeight="1">
      <c r="A132" s="1"/>
      <c r="B132" s="13"/>
      <c r="C132" s="13"/>
      <c r="D132" s="13"/>
      <c r="E132" s="13"/>
      <c r="F132" s="153"/>
      <c r="G132" s="153"/>
      <c r="H132" s="1"/>
      <c r="I132" s="153"/>
      <c r="J132" s="15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spans="1:65" ht="15" customHeight="1">
      <c r="A133" s="1"/>
      <c r="B133" s="13"/>
      <c r="C133" s="13"/>
      <c r="D133" s="13"/>
      <c r="E133" s="13"/>
      <c r="F133" s="153"/>
      <c r="G133" s="153"/>
      <c r="H133" s="1"/>
      <c r="I133" s="153"/>
      <c r="J133" s="15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spans="1:65" ht="15" customHeight="1">
      <c r="A134" s="1"/>
      <c r="B134" s="13"/>
      <c r="C134" s="13"/>
      <c r="D134" s="13"/>
      <c r="E134" s="13"/>
      <c r="F134" s="153"/>
      <c r="G134" s="153"/>
      <c r="H134" s="1"/>
      <c r="I134" s="153"/>
      <c r="J134" s="15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spans="1:65" ht="15" customHeight="1">
      <c r="A135" s="1"/>
      <c r="B135" s="13"/>
      <c r="C135" s="13"/>
      <c r="D135" s="13"/>
      <c r="E135" s="13"/>
      <c r="F135" s="153"/>
      <c r="G135" s="153"/>
      <c r="H135" s="1"/>
      <c r="I135" s="153"/>
      <c r="J135" s="15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spans="1:65" ht="15" customHeight="1">
      <c r="A136" s="1"/>
      <c r="B136" s="13"/>
      <c r="C136" s="13"/>
      <c r="D136" s="13"/>
      <c r="E136" s="13"/>
      <c r="F136" s="153"/>
      <c r="G136" s="153"/>
      <c r="H136" s="1"/>
      <c r="I136" s="153"/>
      <c r="J136" s="15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spans="1:65" ht="15" customHeight="1">
      <c r="A137" s="1"/>
      <c r="B137" s="13"/>
      <c r="C137" s="13"/>
      <c r="D137" s="13"/>
      <c r="E137" s="13"/>
      <c r="F137" s="153"/>
      <c r="G137" s="153"/>
      <c r="H137" s="1"/>
      <c r="I137" s="153"/>
      <c r="J137" s="15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spans="1:65" ht="15" customHeight="1">
      <c r="A138" s="1"/>
      <c r="B138" s="13"/>
      <c r="C138" s="13"/>
      <c r="D138" s="13"/>
      <c r="E138" s="13"/>
      <c r="F138" s="153"/>
      <c r="G138" s="153"/>
      <c r="H138" s="1"/>
      <c r="I138" s="153"/>
      <c r="J138" s="15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spans="1:65" ht="15" customHeight="1">
      <c r="A139" s="1"/>
      <c r="B139" s="13"/>
      <c r="C139" s="13"/>
      <c r="D139" s="13"/>
      <c r="E139" s="13"/>
      <c r="F139" s="153"/>
      <c r="G139" s="153"/>
      <c r="H139" s="1"/>
      <c r="I139" s="153"/>
      <c r="J139" s="15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spans="1:65" ht="15" customHeight="1">
      <c r="A140" s="1"/>
      <c r="B140" s="13"/>
      <c r="C140" s="13"/>
      <c r="D140" s="13"/>
      <c r="E140" s="13"/>
      <c r="F140" s="153"/>
      <c r="G140" s="153"/>
      <c r="H140" s="1"/>
      <c r="I140" s="153"/>
      <c r="J140" s="15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spans="1:65" ht="15" customHeight="1">
      <c r="A141" s="1"/>
      <c r="B141" s="13"/>
      <c r="C141" s="13"/>
      <c r="D141" s="13"/>
      <c r="E141" s="13"/>
      <c r="F141" s="153"/>
      <c r="G141" s="153"/>
      <c r="H141" s="1"/>
      <c r="I141" s="153"/>
      <c r="J141" s="15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spans="1:65" ht="15" customHeight="1">
      <c r="A142" s="1"/>
      <c r="B142" s="13"/>
      <c r="C142" s="13"/>
      <c r="D142" s="13"/>
      <c r="E142" s="13"/>
      <c r="F142" s="153"/>
      <c r="G142" s="153"/>
      <c r="H142" s="1"/>
      <c r="I142" s="153"/>
      <c r="J142" s="15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spans="1:65" ht="15" customHeight="1">
      <c r="A143" s="1"/>
      <c r="B143" s="13"/>
      <c r="C143" s="13"/>
      <c r="D143" s="13"/>
      <c r="E143" s="13"/>
      <c r="F143" s="153"/>
      <c r="G143" s="153"/>
      <c r="H143" s="1"/>
      <c r="I143" s="153"/>
      <c r="J143" s="15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spans="1:65" ht="15" customHeight="1">
      <c r="A144" s="1"/>
      <c r="B144" s="13"/>
      <c r="C144" s="13"/>
      <c r="D144" s="13"/>
      <c r="E144" s="13"/>
      <c r="F144" s="153"/>
      <c r="G144" s="153"/>
      <c r="H144" s="1"/>
      <c r="I144" s="153"/>
      <c r="J144" s="15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spans="1:65" ht="15" customHeight="1">
      <c r="A145" s="1"/>
      <c r="B145" s="13"/>
      <c r="C145" s="13"/>
      <c r="D145" s="13"/>
      <c r="E145" s="13"/>
      <c r="F145" s="153"/>
      <c r="G145" s="153"/>
      <c r="H145" s="1"/>
      <c r="I145" s="153"/>
      <c r="J145" s="15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spans="1:65" ht="15" customHeight="1">
      <c r="A146" s="1"/>
      <c r="B146" s="13"/>
      <c r="C146" s="13"/>
      <c r="D146" s="13"/>
      <c r="E146" s="13"/>
      <c r="F146" s="153"/>
      <c r="G146" s="153"/>
      <c r="H146" s="1"/>
      <c r="I146" s="153"/>
      <c r="J146" s="15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spans="1:65" ht="15" customHeight="1">
      <c r="A147" s="1"/>
      <c r="B147" s="13"/>
      <c r="C147" s="13"/>
      <c r="D147" s="13"/>
      <c r="E147" s="13"/>
      <c r="F147" s="153"/>
      <c r="G147" s="153"/>
      <c r="H147" s="1"/>
      <c r="I147" s="153"/>
      <c r="J147" s="15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spans="1:65" ht="15" customHeight="1">
      <c r="A148" s="1"/>
      <c r="B148" s="13"/>
      <c r="C148" s="13"/>
      <c r="D148" s="13"/>
      <c r="E148" s="13"/>
      <c r="F148" s="153"/>
      <c r="G148" s="153"/>
      <c r="H148" s="1"/>
      <c r="I148" s="153"/>
      <c r="J148" s="15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spans="1:65" ht="15" customHeight="1">
      <c r="A149" s="1"/>
      <c r="B149" s="13"/>
      <c r="C149" s="13"/>
      <c r="D149" s="13"/>
      <c r="E149" s="13"/>
      <c r="F149" s="153"/>
      <c r="G149" s="153"/>
      <c r="H149" s="1"/>
      <c r="I149" s="153"/>
      <c r="J149" s="15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spans="1:65" ht="15" customHeight="1">
      <c r="A150" s="1"/>
      <c r="B150" s="13"/>
      <c r="C150" s="13"/>
      <c r="D150" s="13"/>
      <c r="E150" s="13"/>
      <c r="F150" s="153"/>
      <c r="G150" s="153"/>
      <c r="H150" s="1"/>
      <c r="I150" s="153"/>
      <c r="J150" s="15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spans="1:65" ht="15" customHeight="1">
      <c r="A151" s="1"/>
      <c r="B151" s="13"/>
      <c r="C151" s="13"/>
      <c r="D151" s="13"/>
      <c r="E151" s="13"/>
      <c r="F151" s="153"/>
      <c r="G151" s="153"/>
      <c r="H151" s="1"/>
      <c r="I151" s="153"/>
      <c r="J151" s="15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spans="1:65" ht="15" customHeight="1">
      <c r="A152" s="1"/>
      <c r="B152" s="13"/>
      <c r="C152" s="13"/>
      <c r="D152" s="13"/>
      <c r="E152" s="13"/>
      <c r="F152" s="153"/>
      <c r="G152" s="153"/>
      <c r="H152" s="1"/>
      <c r="I152" s="153"/>
      <c r="J152" s="15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spans="1:65" ht="15" customHeight="1">
      <c r="A153" s="1"/>
      <c r="B153" s="13"/>
      <c r="C153" s="13"/>
      <c r="D153" s="13"/>
      <c r="E153" s="13"/>
      <c r="F153" s="153"/>
      <c r="G153" s="153"/>
      <c r="H153" s="1"/>
      <c r="I153" s="153"/>
      <c r="J153" s="15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spans="1:65" ht="15" customHeight="1">
      <c r="A154" s="1"/>
      <c r="B154" s="13"/>
      <c r="C154" s="13"/>
      <c r="D154" s="13"/>
      <c r="E154" s="13"/>
      <c r="F154" s="153"/>
      <c r="G154" s="153"/>
      <c r="H154" s="1"/>
      <c r="I154" s="153"/>
      <c r="J154" s="15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spans="1:65" ht="15" customHeight="1">
      <c r="A155" s="1"/>
      <c r="B155" s="13"/>
      <c r="C155" s="13"/>
      <c r="D155" s="13"/>
      <c r="E155" s="13"/>
      <c r="F155" s="153"/>
      <c r="G155" s="153"/>
      <c r="H155" s="1"/>
      <c r="I155" s="153"/>
      <c r="J155" s="15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spans="1:65" ht="15" customHeight="1">
      <c r="A156" s="1"/>
      <c r="B156" s="13"/>
      <c r="C156" s="13"/>
      <c r="D156" s="13"/>
      <c r="E156" s="13"/>
      <c r="F156" s="153"/>
      <c r="G156" s="153"/>
      <c r="H156" s="1"/>
      <c r="I156" s="153"/>
      <c r="J156" s="15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spans="1:65" ht="15" customHeight="1">
      <c r="A157" s="1"/>
      <c r="B157" s="13"/>
      <c r="C157" s="13"/>
      <c r="D157" s="13"/>
      <c r="E157" s="13"/>
      <c r="F157" s="153"/>
      <c r="G157" s="153"/>
      <c r="H157" s="1"/>
      <c r="I157" s="153"/>
      <c r="J157" s="15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spans="1:65" ht="15" customHeight="1">
      <c r="A158" s="1"/>
      <c r="B158" s="13"/>
      <c r="C158" s="13"/>
      <c r="D158" s="13"/>
      <c r="E158" s="13"/>
      <c r="F158" s="153"/>
      <c r="G158" s="153"/>
      <c r="H158" s="1"/>
      <c r="I158" s="153"/>
      <c r="J158" s="15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spans="1:65" ht="15" customHeight="1">
      <c r="A159" s="1"/>
      <c r="B159" s="13"/>
      <c r="C159" s="13"/>
      <c r="D159" s="13"/>
      <c r="E159" s="13"/>
      <c r="F159" s="153"/>
      <c r="G159" s="153"/>
      <c r="H159" s="1"/>
      <c r="I159" s="153"/>
      <c r="J159" s="15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spans="1:65" ht="15" customHeight="1">
      <c r="A160" s="1"/>
      <c r="B160" s="13"/>
      <c r="C160" s="13"/>
      <c r="D160" s="13"/>
      <c r="E160" s="13"/>
      <c r="F160" s="153"/>
      <c r="G160" s="153"/>
      <c r="H160" s="1"/>
      <c r="I160" s="153"/>
      <c r="J160" s="15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spans="1:65" ht="15" customHeight="1">
      <c r="A161" s="1"/>
      <c r="B161" s="13"/>
      <c r="C161" s="13"/>
      <c r="D161" s="13"/>
      <c r="E161" s="13"/>
      <c r="F161" s="153"/>
      <c r="G161" s="153"/>
      <c r="H161" s="1"/>
      <c r="I161" s="153"/>
      <c r="J161" s="15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spans="1:65" ht="15" customHeight="1">
      <c r="A162" s="1"/>
      <c r="B162" s="13"/>
      <c r="C162" s="13"/>
      <c r="D162" s="13"/>
      <c r="E162" s="13"/>
      <c r="F162" s="153"/>
      <c r="G162" s="153"/>
      <c r="H162" s="1"/>
      <c r="I162" s="153"/>
      <c r="J162" s="153"/>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spans="1:65" ht="15" customHeight="1">
      <c r="A163" s="1"/>
      <c r="B163" s="13"/>
      <c r="C163" s="13"/>
      <c r="D163" s="13"/>
      <c r="E163" s="13"/>
      <c r="F163" s="153"/>
      <c r="G163" s="153"/>
      <c r="H163" s="1"/>
      <c r="I163" s="153"/>
      <c r="J163" s="153"/>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spans="1:65" ht="15" customHeight="1">
      <c r="A164" s="1"/>
      <c r="B164" s="13"/>
      <c r="C164" s="13"/>
      <c r="D164" s="13"/>
      <c r="E164" s="13"/>
      <c r="F164" s="153"/>
      <c r="G164" s="153"/>
      <c r="H164" s="1"/>
      <c r="I164" s="153"/>
      <c r="J164" s="153"/>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spans="1:65" ht="15" customHeight="1">
      <c r="A165" s="1"/>
      <c r="B165" s="13"/>
      <c r="C165" s="13"/>
      <c r="D165" s="13"/>
      <c r="E165" s="13"/>
      <c r="F165" s="153"/>
      <c r="G165" s="153"/>
      <c r="H165" s="1"/>
      <c r="I165" s="153"/>
      <c r="J165" s="153"/>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spans="1:65" ht="15" customHeight="1">
      <c r="A166" s="1"/>
      <c r="B166" s="13"/>
      <c r="C166" s="13"/>
      <c r="D166" s="13"/>
      <c r="E166" s="13"/>
      <c r="F166" s="153"/>
      <c r="G166" s="153"/>
      <c r="H166" s="1"/>
      <c r="I166" s="153"/>
      <c r="J166" s="153"/>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spans="1:65" ht="15" customHeight="1">
      <c r="A167" s="1"/>
      <c r="B167" s="13"/>
      <c r="C167" s="13"/>
      <c r="D167" s="13"/>
      <c r="E167" s="13"/>
      <c r="F167" s="153"/>
      <c r="G167" s="153"/>
      <c r="H167" s="1"/>
      <c r="I167" s="153"/>
      <c r="J167" s="153"/>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spans="1:65" ht="15" customHeight="1">
      <c r="A168" s="1"/>
      <c r="B168" s="13"/>
      <c r="C168" s="13"/>
      <c r="D168" s="13"/>
      <c r="E168" s="13"/>
      <c r="F168" s="153"/>
      <c r="G168" s="153"/>
      <c r="H168" s="1"/>
      <c r="I168" s="153"/>
      <c r="J168" s="153"/>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spans="1:65" ht="15" customHeight="1">
      <c r="A169" s="1"/>
      <c r="B169" s="13"/>
      <c r="C169" s="13"/>
      <c r="D169" s="13"/>
      <c r="E169" s="13"/>
      <c r="F169" s="153"/>
      <c r="G169" s="153"/>
      <c r="H169" s="1"/>
      <c r="I169" s="153"/>
      <c r="J169" s="153"/>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spans="1:65" ht="15" customHeight="1">
      <c r="A170" s="1"/>
      <c r="B170" s="13"/>
      <c r="C170" s="13"/>
      <c r="D170" s="13"/>
      <c r="E170" s="13"/>
      <c r="F170" s="153"/>
      <c r="G170" s="153"/>
      <c r="H170" s="1"/>
      <c r="I170" s="153"/>
      <c r="J170" s="153"/>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spans="1:65" ht="15" customHeight="1">
      <c r="A171" s="1"/>
      <c r="B171" s="13"/>
      <c r="C171" s="13"/>
      <c r="D171" s="13"/>
      <c r="E171" s="13"/>
      <c r="F171" s="153"/>
      <c r="G171" s="153"/>
      <c r="H171" s="1"/>
      <c r="I171" s="153"/>
      <c r="J171" s="153"/>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spans="1:65" ht="15" customHeight="1">
      <c r="A172" s="1"/>
      <c r="B172" s="13"/>
      <c r="C172" s="13"/>
      <c r="D172" s="13"/>
      <c r="E172" s="13"/>
      <c r="F172" s="153"/>
      <c r="G172" s="153"/>
      <c r="H172" s="1"/>
      <c r="I172" s="153"/>
      <c r="J172" s="153"/>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spans="1:65" ht="15" customHeight="1">
      <c r="A173" s="1"/>
      <c r="B173" s="13"/>
      <c r="C173" s="13"/>
      <c r="D173" s="13"/>
      <c r="E173" s="13"/>
      <c r="F173" s="153"/>
      <c r="G173" s="153"/>
      <c r="H173" s="1"/>
      <c r="I173" s="153"/>
      <c r="J173" s="153"/>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spans="1:65" ht="15" customHeight="1">
      <c r="A174" s="1"/>
      <c r="B174" s="13"/>
      <c r="C174" s="13"/>
      <c r="D174" s="13"/>
      <c r="E174" s="13"/>
      <c r="F174" s="153"/>
      <c r="G174" s="153"/>
      <c r="H174" s="1"/>
      <c r="I174" s="153"/>
      <c r="J174" s="153"/>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spans="1:65" ht="15" customHeight="1">
      <c r="A175" s="1"/>
      <c r="B175" s="13"/>
      <c r="C175" s="13"/>
      <c r="D175" s="13"/>
      <c r="E175" s="13"/>
      <c r="F175" s="153"/>
      <c r="G175" s="153"/>
      <c r="H175" s="1"/>
      <c r="I175" s="153"/>
      <c r="J175" s="153"/>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spans="1:65" ht="15" customHeight="1">
      <c r="A176" s="1"/>
      <c r="B176" s="13"/>
      <c r="C176" s="13"/>
      <c r="D176" s="13"/>
      <c r="E176" s="13"/>
      <c r="F176" s="153"/>
      <c r="G176" s="153"/>
      <c r="H176" s="1"/>
      <c r="I176" s="153"/>
      <c r="J176" s="153"/>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spans="1:65" ht="15" customHeight="1">
      <c r="A177" s="1"/>
      <c r="B177" s="13"/>
      <c r="C177" s="13"/>
      <c r="D177" s="13"/>
      <c r="E177" s="13"/>
      <c r="F177" s="153"/>
      <c r="G177" s="153"/>
      <c r="H177" s="1"/>
      <c r="I177" s="153"/>
      <c r="J177" s="153"/>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spans="1:65" ht="15" customHeight="1">
      <c r="A178" s="1"/>
      <c r="B178" s="13"/>
      <c r="C178" s="13"/>
      <c r="D178" s="13"/>
      <c r="E178" s="13"/>
      <c r="F178" s="153"/>
      <c r="G178" s="153"/>
      <c r="H178" s="1"/>
      <c r="I178" s="153"/>
      <c r="J178" s="153"/>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spans="1:65" ht="15" customHeight="1">
      <c r="A179" s="1"/>
      <c r="B179" s="13"/>
      <c r="C179" s="13"/>
      <c r="D179" s="13"/>
      <c r="E179" s="13"/>
      <c r="F179" s="153"/>
      <c r="G179" s="153"/>
      <c r="H179" s="1"/>
      <c r="I179" s="153"/>
      <c r="J179" s="153"/>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spans="1:65" ht="15" customHeight="1">
      <c r="A180" s="1"/>
      <c r="B180" s="13"/>
      <c r="C180" s="13"/>
      <c r="D180" s="13"/>
      <c r="E180" s="13"/>
      <c r="F180" s="153"/>
      <c r="G180" s="153"/>
      <c r="H180" s="1"/>
      <c r="I180" s="153"/>
      <c r="J180" s="153"/>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spans="1:65" ht="15" customHeight="1">
      <c r="A181" s="1"/>
      <c r="B181" s="13"/>
      <c r="C181" s="13"/>
      <c r="D181" s="13"/>
      <c r="E181" s="13"/>
      <c r="F181" s="153"/>
      <c r="G181" s="153"/>
      <c r="H181" s="1"/>
      <c r="I181" s="153"/>
      <c r="J181" s="153"/>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spans="1:65" ht="15" customHeight="1">
      <c r="A182" s="1"/>
      <c r="B182" s="13"/>
      <c r="C182" s="13"/>
      <c r="D182" s="13"/>
      <c r="E182" s="13"/>
      <c r="F182" s="153"/>
      <c r="G182" s="153"/>
      <c r="H182" s="1"/>
      <c r="I182" s="153"/>
      <c r="J182" s="153"/>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spans="1:65" ht="15" customHeight="1">
      <c r="A183" s="1"/>
      <c r="B183" s="13"/>
      <c r="C183" s="13"/>
      <c r="D183" s="13"/>
      <c r="E183" s="13"/>
      <c r="F183" s="153"/>
      <c r="G183" s="153"/>
      <c r="H183" s="1"/>
      <c r="I183" s="153"/>
      <c r="J183" s="153"/>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spans="1:65" ht="15" customHeight="1">
      <c r="A184" s="1"/>
      <c r="B184" s="13"/>
      <c r="C184" s="13"/>
      <c r="D184" s="13"/>
      <c r="E184" s="13"/>
      <c r="F184" s="153"/>
      <c r="G184" s="153"/>
      <c r="H184" s="1"/>
      <c r="I184" s="153"/>
      <c r="J184" s="153"/>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spans="1:65" ht="15" customHeight="1">
      <c r="A185" s="1"/>
      <c r="B185" s="13"/>
      <c r="C185" s="13"/>
      <c r="D185" s="13"/>
      <c r="E185" s="13"/>
      <c r="F185" s="153"/>
      <c r="G185" s="153"/>
      <c r="H185" s="1"/>
      <c r="I185" s="153"/>
      <c r="J185" s="153"/>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spans="1:65" ht="15" customHeight="1">
      <c r="A186" s="1"/>
      <c r="B186" s="13"/>
      <c r="C186" s="13"/>
      <c r="D186" s="13"/>
      <c r="E186" s="13"/>
      <c r="F186" s="153"/>
      <c r="G186" s="153"/>
      <c r="H186" s="1"/>
      <c r="I186" s="153"/>
      <c r="J186" s="153"/>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spans="1:65" ht="15" customHeight="1">
      <c r="A187" s="1"/>
      <c r="B187" s="13"/>
      <c r="C187" s="13"/>
      <c r="D187" s="13"/>
      <c r="E187" s="13"/>
      <c r="F187" s="153"/>
      <c r="G187" s="153"/>
      <c r="H187" s="1"/>
      <c r="I187" s="153"/>
      <c r="J187" s="153"/>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spans="1:65" ht="15" customHeight="1">
      <c r="I188" s="153"/>
      <c r="J188" s="153"/>
    </row>
  </sheetData>
  <mergeCells count="4">
    <mergeCell ref="B6:G6"/>
    <mergeCell ref="I109:N113"/>
    <mergeCell ref="A110:D110"/>
    <mergeCell ref="A114:D114"/>
  </mergeCells>
  <pageMargins left="0" right="0" top="0.13888888888888901" bottom="0.13888888888888901" header="0" footer="0"/>
  <pageSetup paperSize="9" pageOrder="overThenDown" orientation="portrait" horizontalDpi="300" verticalDpi="300"/>
  <headerFooter>
    <oddHeader>&amp;C&amp;"Arial,Normal"&amp;10&amp;A</oddHeader>
    <oddFooter>&amp;C&amp;"Arial,Normal"&amp;10Page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01"/>
  <sheetViews>
    <sheetView topLeftCell="A5" zoomScale="90" zoomScaleNormal="90" workbookViewId="0">
      <selection activeCell="A11" sqref="A11"/>
    </sheetView>
  </sheetViews>
  <sheetFormatPr baseColWidth="10" defaultColWidth="9.09765625" defaultRowHeight="14.4"/>
  <cols>
    <col min="1" max="1" width="71.8984375" style="7" customWidth="1"/>
    <col min="2" max="2" width="11.19921875" style="8" customWidth="1"/>
    <col min="3" max="3" width="8.59765625" style="8" customWidth="1"/>
    <col min="4" max="4" width="7.19921875" style="8" customWidth="1"/>
    <col min="5" max="5" width="19.09765625" style="8" customWidth="1"/>
    <col min="6" max="6" width="13.19921875" style="9" customWidth="1"/>
    <col min="7" max="7" width="13.19921875" style="10" hidden="1" customWidth="1"/>
    <col min="8" max="8" width="9.59765625" style="11" customWidth="1"/>
    <col min="9" max="9" width="25.5" style="8" customWidth="1"/>
    <col min="10" max="10" width="17.69921875" style="8" customWidth="1"/>
    <col min="11" max="11" width="17.69921875" style="7" customWidth="1"/>
    <col min="12" max="13" width="14.09765625" style="7" customWidth="1"/>
    <col min="14" max="65" width="8.5" style="7" customWidth="1"/>
  </cols>
  <sheetData>
    <row r="1" spans="1:64" ht="21" hidden="1" customHeight="1">
      <c r="A1" s="12"/>
      <c r="B1" s="13"/>
      <c r="C1" s="13"/>
      <c r="D1" s="13"/>
      <c r="E1" s="13"/>
      <c r="F1" s="14"/>
      <c r="G1" s="15"/>
      <c r="H1" s="14"/>
      <c r="I1" s="13"/>
      <c r="J1" s="1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1" hidden="1" customHeight="1">
      <c r="A2" s="12"/>
      <c r="B2" s="13"/>
      <c r="C2" s="13"/>
      <c r="D2" s="13"/>
      <c r="E2" s="13"/>
      <c r="F2" s="14"/>
      <c r="G2" s="15"/>
      <c r="H2" s="14"/>
      <c r="I2" s="13"/>
      <c r="J2" s="1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21" hidden="1" customHeight="1">
      <c r="A3" s="12"/>
      <c r="B3" s="13"/>
      <c r="C3" s="13"/>
      <c r="D3" s="13"/>
      <c r="E3" s="13"/>
      <c r="F3" s="14"/>
      <c r="G3" s="15"/>
      <c r="H3" s="14"/>
      <c r="I3" s="13"/>
      <c r="J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1" hidden="1" customHeight="1">
      <c r="A4" s="12"/>
      <c r="B4" s="13"/>
      <c r="C4" s="13"/>
      <c r="D4" s="13"/>
      <c r="E4" s="13"/>
      <c r="F4" s="14"/>
      <c r="G4" s="15"/>
      <c r="H4" s="14"/>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1" customHeight="1">
      <c r="A5" s="12" t="s">
        <v>5</v>
      </c>
      <c r="B5" s="16"/>
      <c r="C5" s="13"/>
      <c r="D5" s="13"/>
      <c r="E5" s="13"/>
      <c r="F5" s="14"/>
      <c r="G5" s="15"/>
      <c r="H5" s="14"/>
      <c r="I5" s="13"/>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21" customHeight="1">
      <c r="A6" s="17" t="s">
        <v>6</v>
      </c>
      <c r="B6" s="18"/>
      <c r="C6" s="19"/>
      <c r="D6" s="19"/>
      <c r="E6" s="19"/>
      <c r="F6" s="20"/>
      <c r="G6" s="21"/>
      <c r="H6" s="14"/>
      <c r="I6" s="13"/>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21" customHeight="1">
      <c r="A7" s="22"/>
      <c r="B7" s="13"/>
      <c r="C7" s="13"/>
      <c r="D7" s="13"/>
      <c r="E7" s="13"/>
      <c r="F7" s="14"/>
      <c r="G7" s="15"/>
      <c r="H7" s="14"/>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21" customHeight="1">
      <c r="A8" s="22" t="s">
        <v>278</v>
      </c>
      <c r="B8" s="13"/>
      <c r="C8" s="13"/>
      <c r="D8" s="13"/>
      <c r="E8" s="13"/>
      <c r="F8" s="14"/>
      <c r="G8" s="15"/>
      <c r="H8" s="14"/>
      <c r="I8" s="13"/>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21" customHeight="1">
      <c r="A9" s="22"/>
      <c r="B9" s="13"/>
      <c r="C9" s="13"/>
      <c r="D9" s="13"/>
      <c r="E9" s="13"/>
      <c r="F9" s="14"/>
      <c r="G9" s="15"/>
      <c r="H9" s="14"/>
      <c r="I9" s="23"/>
      <c r="J9" s="24" t="s">
        <v>279</v>
      </c>
      <c r="K9" s="2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6.1" customHeight="1">
      <c r="A10" s="22"/>
      <c r="B10" s="263" t="s">
        <v>8</v>
      </c>
      <c r="C10" s="263"/>
      <c r="D10" s="263"/>
      <c r="E10" s="263"/>
      <c r="F10" s="263"/>
      <c r="G10" s="263"/>
      <c r="H10" s="1"/>
      <c r="I10" s="26" t="s">
        <v>280</v>
      </c>
      <c r="J10" s="27" t="s">
        <v>9</v>
      </c>
      <c r="K10" s="27" t="s">
        <v>10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72.75" customHeight="1">
      <c r="A11" s="28" t="s">
        <v>11</v>
      </c>
      <c r="B11" s="29" t="s">
        <v>12</v>
      </c>
      <c r="C11" s="30" t="s">
        <v>13</v>
      </c>
      <c r="D11" s="30" t="s">
        <v>14</v>
      </c>
      <c r="E11" s="31" t="s">
        <v>15</v>
      </c>
      <c r="F11" s="32" t="s">
        <v>16</v>
      </c>
      <c r="G11" s="33" t="s">
        <v>17</v>
      </c>
      <c r="H11" s="1"/>
      <c r="I11" s="29" t="s">
        <v>18</v>
      </c>
      <c r="J11" s="34" t="s">
        <v>19</v>
      </c>
      <c r="K11" s="34" t="s">
        <v>19</v>
      </c>
      <c r="L11" s="1" t="s">
        <v>20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7.100000000000001" customHeight="1">
      <c r="A12" s="35" t="s">
        <v>21</v>
      </c>
      <c r="B12" s="36"/>
      <c r="C12" s="36"/>
      <c r="D12" s="36"/>
      <c r="E12" s="36"/>
      <c r="F12" s="37"/>
      <c r="G12" s="38"/>
      <c r="H12" s="1"/>
      <c r="I12" s="39"/>
      <c r="J12" s="40"/>
      <c r="K12" s="4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1"/>
      <c r="BJ12" s="41"/>
      <c r="BK12" s="41"/>
      <c r="BL12" s="41"/>
    </row>
    <row r="13" spans="1:64" ht="17.100000000000001" customHeight="1">
      <c r="A13" s="42" t="s">
        <v>22</v>
      </c>
      <c r="B13" s="43"/>
      <c r="C13" s="43"/>
      <c r="D13" s="44" t="s">
        <v>23</v>
      </c>
      <c r="E13" s="43"/>
      <c r="F13" s="45"/>
      <c r="G13" s="46"/>
      <c r="H13" s="1"/>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7.100000000000001" customHeight="1">
      <c r="A14" s="42" t="s">
        <v>24</v>
      </c>
      <c r="B14" s="43"/>
      <c r="C14" s="43"/>
      <c r="D14" s="43"/>
      <c r="E14" s="43"/>
      <c r="F14" s="45"/>
      <c r="G14" s="46"/>
      <c r="H14" s="1"/>
      <c r="I14" s="49"/>
      <c r="J14" s="50"/>
      <c r="K14" s="5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7.100000000000001" customHeight="1">
      <c r="A15" s="51" t="s">
        <v>25</v>
      </c>
      <c r="B15" s="43"/>
      <c r="C15" s="43"/>
      <c r="D15" s="43"/>
      <c r="E15" s="43"/>
      <c r="F15" s="45"/>
      <c r="G15" s="46"/>
      <c r="H15" s="1"/>
      <c r="I15" s="47"/>
      <c r="J15" s="48"/>
      <c r="K15" s="4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7.100000000000001" customHeight="1">
      <c r="A16" s="35" t="s">
        <v>26</v>
      </c>
      <c r="B16" s="52"/>
      <c r="C16" s="52"/>
      <c r="D16" s="52"/>
      <c r="E16" s="52"/>
      <c r="F16" s="37"/>
      <c r="G16" s="38"/>
      <c r="H16" s="1"/>
      <c r="I16" s="39"/>
      <c r="J16" s="40"/>
      <c r="K16" s="4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1"/>
      <c r="BJ16" s="41"/>
      <c r="BK16" s="41"/>
      <c r="BL16" s="41"/>
    </row>
    <row r="17" spans="1:64" ht="17.100000000000001" customHeight="1">
      <c r="A17" s="51" t="s">
        <v>27</v>
      </c>
      <c r="B17" s="43"/>
      <c r="C17" s="43"/>
      <c r="D17" s="43"/>
      <c r="E17" s="43"/>
      <c r="F17" s="45"/>
      <c r="G17" s="46"/>
      <c r="H17" s="1"/>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5.75" customHeight="1">
      <c r="A18" s="51" t="s">
        <v>28</v>
      </c>
      <c r="B18" s="43"/>
      <c r="C18" s="43"/>
      <c r="D18" s="43"/>
      <c r="E18" s="43"/>
      <c r="F18" s="45"/>
      <c r="G18" s="46"/>
      <c r="H18" s="1"/>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7.100000000000001" customHeight="1">
      <c r="A19" s="35" t="s">
        <v>29</v>
      </c>
      <c r="B19" s="52"/>
      <c r="C19" s="52"/>
      <c r="D19" s="52"/>
      <c r="E19" s="52"/>
      <c r="F19" s="37"/>
      <c r="G19" s="38"/>
      <c r="H19" s="1"/>
      <c r="I19" s="39"/>
      <c r="J19" s="40"/>
      <c r="K19" s="4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1"/>
      <c r="BJ19" s="41"/>
      <c r="BK19" s="41"/>
      <c r="BL19" s="41"/>
    </row>
    <row r="20" spans="1:64" ht="17.100000000000001" customHeight="1">
      <c r="A20" s="53" t="s">
        <v>30</v>
      </c>
      <c r="B20" s="54"/>
      <c r="C20" s="54"/>
      <c r="D20" s="54"/>
      <c r="E20" s="54"/>
      <c r="F20" s="55"/>
      <c r="G20" s="56"/>
      <c r="H20" s="1"/>
      <c r="I20" s="57"/>
      <c r="J20" s="58"/>
      <c r="K20" s="5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59"/>
      <c r="BJ20" s="59"/>
      <c r="BK20" s="59"/>
      <c r="BL20" s="59"/>
    </row>
    <row r="21" spans="1:64" ht="15.75" customHeight="1">
      <c r="A21" s="60" t="s">
        <v>31</v>
      </c>
      <c r="B21" s="61"/>
      <c r="C21" s="44"/>
      <c r="D21" s="44"/>
      <c r="E21" s="61"/>
      <c r="F21" s="62"/>
      <c r="G21" s="63"/>
      <c r="H21" s="1"/>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ht="17.100000000000001" customHeight="1">
      <c r="A22" s="64" t="s">
        <v>32</v>
      </c>
      <c r="B22" s="61"/>
      <c r="C22" s="44"/>
      <c r="D22" s="65"/>
      <c r="E22" s="61"/>
      <c r="F22" s="62"/>
      <c r="G22" s="63"/>
      <c r="H22" s="1"/>
      <c r="I22" s="47"/>
      <c r="J22" s="48"/>
      <c r="K22" s="4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7.100000000000001" customHeight="1">
      <c r="A23" s="64" t="s">
        <v>33</v>
      </c>
      <c r="B23" s="61"/>
      <c r="C23" s="44"/>
      <c r="D23" s="65"/>
      <c r="E23" s="61"/>
      <c r="F23" s="62"/>
      <c r="G23" s="63"/>
      <c r="H23" s="1"/>
      <c r="I23" s="47"/>
      <c r="J23" s="48"/>
      <c r="K23" s="4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7.100000000000001" customHeight="1">
      <c r="A24" s="64" t="s">
        <v>34</v>
      </c>
      <c r="B24" s="61"/>
      <c r="C24" s="44"/>
      <c r="D24" s="44"/>
      <c r="E24" s="61"/>
      <c r="F24" s="62"/>
      <c r="G24" s="63"/>
      <c r="H24" s="1"/>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26.85" customHeight="1">
      <c r="A25" s="64" t="s">
        <v>35</v>
      </c>
      <c r="B25" s="44"/>
      <c r="C25" s="44"/>
      <c r="D25" s="44"/>
      <c r="E25" s="61"/>
      <c r="F25" s="62"/>
      <c r="G25" s="63"/>
      <c r="H25" s="1"/>
      <c r="I25" s="47"/>
      <c r="J25" s="48"/>
      <c r="K25" s="48"/>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7.100000000000001" customHeight="1">
      <c r="A26" s="64" t="s">
        <v>36</v>
      </c>
      <c r="B26" s="44"/>
      <c r="C26" s="44"/>
      <c r="D26" s="44"/>
      <c r="E26" s="61"/>
      <c r="F26" s="62"/>
      <c r="G26" s="63"/>
      <c r="H26" s="1"/>
      <c r="I26" s="49"/>
      <c r="J26" s="50"/>
      <c r="K26" s="5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ht="17.100000000000001" customHeight="1">
      <c r="A27" s="66" t="s">
        <v>37</v>
      </c>
      <c r="B27" s="67"/>
      <c r="C27" s="67"/>
      <c r="D27" s="67"/>
      <c r="E27" s="67"/>
      <c r="F27" s="68"/>
      <c r="G27" s="69"/>
      <c r="H27" s="1"/>
      <c r="I27" s="70"/>
      <c r="J27" s="71"/>
      <c r="K27" s="7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59"/>
      <c r="BJ27" s="59"/>
      <c r="BK27" s="59"/>
      <c r="BL27" s="59"/>
    </row>
    <row r="28" spans="1:64" ht="17.100000000000001" customHeight="1">
      <c r="A28" s="42" t="s">
        <v>40</v>
      </c>
      <c r="B28" s="43"/>
      <c r="C28" s="43"/>
      <c r="D28" s="43"/>
      <c r="E28" s="43"/>
      <c r="F28" s="45"/>
      <c r="G28" s="46"/>
      <c r="H28" s="1"/>
      <c r="I28" s="49"/>
      <c r="J28" s="50"/>
      <c r="K28" s="50"/>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ht="17.100000000000001" customHeight="1">
      <c r="A29" s="42" t="s">
        <v>41</v>
      </c>
      <c r="B29" s="43"/>
      <c r="C29" s="43"/>
      <c r="D29" s="43"/>
      <c r="E29" s="43"/>
      <c r="F29" s="45"/>
      <c r="G29" s="46"/>
      <c r="H29" s="1"/>
      <c r="I29" s="47"/>
      <c r="J29" s="47"/>
      <c r="K29" s="4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ht="17.100000000000001" customHeight="1">
      <c r="A30" s="73" t="s">
        <v>42</v>
      </c>
      <c r="B30" s="74"/>
      <c r="C30" s="74"/>
      <c r="D30" s="74"/>
      <c r="E30" s="74"/>
      <c r="F30" s="75"/>
      <c r="G30" s="76"/>
      <c r="H30" s="77"/>
      <c r="I30" s="70"/>
      <c r="J30" s="70"/>
      <c r="K30" s="70"/>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41"/>
      <c r="BJ30" s="41"/>
      <c r="BK30" s="41"/>
      <c r="BL30" s="41"/>
    </row>
    <row r="31" spans="1:64" ht="17.100000000000001" customHeight="1">
      <c r="A31" s="35" t="s">
        <v>43</v>
      </c>
      <c r="B31" s="52"/>
      <c r="C31" s="52"/>
      <c r="D31" s="52"/>
      <c r="E31" s="52"/>
      <c r="F31" s="37"/>
      <c r="G31" s="38"/>
      <c r="H31" s="1"/>
      <c r="I31" s="39"/>
      <c r="J31" s="40"/>
      <c r="K31" s="40"/>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ht="17.100000000000001" customHeight="1">
      <c r="A32" s="64" t="s">
        <v>45</v>
      </c>
      <c r="B32" s="43"/>
      <c r="C32" s="43"/>
      <c r="D32" s="43"/>
      <c r="E32" s="43"/>
      <c r="F32" s="45"/>
      <c r="G32" s="46"/>
      <c r="H32" s="1"/>
      <c r="I32" s="49"/>
      <c r="J32" s="50"/>
      <c r="K32" s="5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1:64" ht="17.100000000000001" customHeight="1">
      <c r="A33" s="35" t="s">
        <v>46</v>
      </c>
      <c r="B33" s="52"/>
      <c r="C33" s="52"/>
      <c r="D33" s="52"/>
      <c r="E33" s="52"/>
      <c r="F33" s="37"/>
      <c r="G33" s="38"/>
      <c r="H33" s="1"/>
      <c r="I33" s="39"/>
      <c r="J33" s="40"/>
      <c r="K33" s="4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41"/>
      <c r="BJ33" s="41"/>
      <c r="BK33" s="41"/>
      <c r="BL33" s="41"/>
    </row>
    <row r="34" spans="1:64" ht="17.100000000000001" customHeight="1">
      <c r="A34" s="51" t="s">
        <v>47</v>
      </c>
      <c r="B34" s="43"/>
      <c r="C34" s="43"/>
      <c r="D34" s="43"/>
      <c r="E34" s="43"/>
      <c r="F34" s="45"/>
      <c r="G34" s="46"/>
      <c r="H34" s="1"/>
      <c r="I34" s="47"/>
      <c r="J34" s="47"/>
      <c r="K34" s="47"/>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17.100000000000001" customHeight="1">
      <c r="A35" s="78" t="s">
        <v>48</v>
      </c>
      <c r="B35" s="52"/>
      <c r="C35" s="52"/>
      <c r="D35" s="52"/>
      <c r="E35" s="52"/>
      <c r="F35" s="37"/>
      <c r="G35" s="38"/>
      <c r="H35" s="1"/>
      <c r="I35" s="39"/>
      <c r="J35" s="40"/>
      <c r="K35" s="40"/>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spans="1:64" ht="17.100000000000001" customHeight="1">
      <c r="A36" s="64" t="s">
        <v>49</v>
      </c>
      <c r="B36" s="43"/>
      <c r="C36" s="43"/>
      <c r="D36" s="43"/>
      <c r="E36" s="43"/>
      <c r="F36" s="45"/>
      <c r="G36" s="46"/>
      <c r="H36" s="1"/>
      <c r="I36" s="79"/>
      <c r="J36" s="80"/>
      <c r="K36" s="80"/>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1"/>
      <c r="BJ36" s="41"/>
      <c r="BK36" s="41"/>
      <c r="BL36" s="41"/>
    </row>
    <row r="37" spans="1:64" ht="17.100000000000001" customHeight="1">
      <c r="A37" s="64" t="s">
        <v>50</v>
      </c>
      <c r="B37" s="43"/>
      <c r="C37" s="43"/>
      <c r="D37" s="43"/>
      <c r="E37" s="43"/>
      <c r="F37" s="45"/>
      <c r="G37" s="46"/>
      <c r="H37" s="1"/>
      <c r="I37" s="49"/>
      <c r="J37" s="50"/>
      <c r="K37" s="50"/>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1:64" ht="17.100000000000001" customHeight="1">
      <c r="A38" s="64" t="s">
        <v>51</v>
      </c>
      <c r="B38" s="43"/>
      <c r="C38" s="43"/>
      <c r="D38" s="43"/>
      <c r="E38" s="43"/>
      <c r="F38" s="45"/>
      <c r="G38" s="46"/>
      <c r="H38" s="1"/>
      <c r="I38" s="49"/>
      <c r="J38" s="50"/>
      <c r="K38" s="5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1:64" ht="17.100000000000001" customHeight="1">
      <c r="A39" s="64" t="s">
        <v>52</v>
      </c>
      <c r="B39" s="43"/>
      <c r="C39" s="43"/>
      <c r="D39" s="43"/>
      <c r="E39" s="43"/>
      <c r="F39" s="45"/>
      <c r="G39" s="46"/>
      <c r="H39" s="1"/>
      <c r="I39" s="49"/>
      <c r="J39" s="50"/>
      <c r="K39" s="5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1:64" ht="17.100000000000001" customHeight="1">
      <c r="A40" s="64" t="s">
        <v>53</v>
      </c>
      <c r="B40" s="43"/>
      <c r="C40" s="43"/>
      <c r="D40" s="43"/>
      <c r="E40" s="43"/>
      <c r="F40" s="45"/>
      <c r="G40" s="46"/>
      <c r="H40" s="1"/>
      <c r="I40" s="79"/>
      <c r="J40" s="80"/>
      <c r="K40" s="8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ht="17.100000000000001" customHeight="1">
      <c r="A41" s="64" t="s">
        <v>54</v>
      </c>
      <c r="B41" s="81"/>
      <c r="C41" s="81"/>
      <c r="D41" s="81"/>
      <c r="E41" s="81"/>
      <c r="F41" s="82"/>
      <c r="G41" s="83"/>
      <c r="H41" s="1"/>
      <c r="I41" s="79"/>
      <c r="J41" s="80"/>
      <c r="K41" s="8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row>
    <row r="42" spans="1:64" ht="17.100000000000001" customHeight="1">
      <c r="A42" s="84" t="s">
        <v>55</v>
      </c>
      <c r="B42" s="85"/>
      <c r="C42" s="85"/>
      <c r="D42" s="85"/>
      <c r="E42" s="85"/>
      <c r="F42" s="86">
        <f>SUM(F12:F41)</f>
        <v>0</v>
      </c>
      <c r="G42" s="87">
        <f>SUM(G12:G41)</f>
        <v>0</v>
      </c>
      <c r="H42" s="88"/>
      <c r="I42" s="89">
        <f>SUM(I12:I41)</f>
        <v>0</v>
      </c>
      <c r="J42" s="90"/>
      <c r="K42" s="9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91"/>
      <c r="BJ42" s="91"/>
      <c r="BK42" s="91"/>
      <c r="BL42" s="91"/>
    </row>
    <row r="43" spans="1:64" ht="15" customHeight="1">
      <c r="A43" s="1"/>
      <c r="B43" s="13"/>
      <c r="C43" s="13"/>
      <c r="D43" s="13"/>
      <c r="E43" s="13"/>
      <c r="F43" s="14"/>
      <c r="G43" s="15"/>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1:64" ht="15" hidden="1" customHeight="1">
      <c r="A44" s="1"/>
      <c r="B44" s="13"/>
      <c r="C44" s="13"/>
      <c r="D44" s="13"/>
      <c r="E44" s="13"/>
      <c r="F44" s="14"/>
      <c r="G44" s="15"/>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spans="1:64" ht="15" hidden="1" customHeight="1">
      <c r="A45" s="1"/>
      <c r="B45" s="13"/>
      <c r="C45" s="13"/>
      <c r="D45" s="13"/>
      <c r="E45" s="13"/>
      <c r="F45" s="14"/>
      <c r="G45" s="15"/>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1:64" ht="15" hidden="1" customHeight="1">
      <c r="A46" s="1"/>
      <c r="B46" s="13"/>
      <c r="C46" s="13"/>
      <c r="D46" s="13"/>
      <c r="E46" s="13"/>
      <c r="F46" s="14"/>
      <c r="G46" s="1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ht="15" hidden="1" customHeight="1">
      <c r="A47" s="1"/>
      <c r="B47" s="13"/>
      <c r="C47" s="13"/>
      <c r="D47" s="13"/>
      <c r="E47" s="13"/>
      <c r="F47" s="14"/>
      <c r="G47" s="1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ht="15" hidden="1" customHeight="1">
      <c r="A48" s="1"/>
      <c r="B48" s="13"/>
      <c r="C48" s="13"/>
      <c r="D48" s="13"/>
      <c r="E48" s="13"/>
      <c r="F48" s="14"/>
      <c r="G48" s="1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ht="15" hidden="1" customHeight="1">
      <c r="A49" s="1"/>
      <c r="B49" s="13"/>
      <c r="C49" s="13"/>
      <c r="D49" s="13"/>
      <c r="E49" s="13"/>
      <c r="F49" s="14"/>
      <c r="G49" s="1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t="15" hidden="1" customHeight="1">
      <c r="A50" s="1"/>
      <c r="B50" s="13"/>
      <c r="C50" s="13"/>
      <c r="D50" s="13"/>
      <c r="E50" s="13"/>
      <c r="F50" s="14"/>
      <c r="G50" s="1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ht="15" hidden="1" customHeight="1">
      <c r="A51" s="1"/>
      <c r="B51" s="13"/>
      <c r="C51" s="13"/>
      <c r="D51" s="13"/>
      <c r="E51" s="13"/>
      <c r="F51" s="14"/>
      <c r="G51" s="1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ht="15" hidden="1" customHeight="1">
      <c r="A52" s="1"/>
      <c r="B52" s="13"/>
      <c r="C52" s="13"/>
      <c r="D52" s="13"/>
      <c r="E52" s="13"/>
      <c r="F52" s="14"/>
      <c r="G52" s="15"/>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ht="15" hidden="1" customHeight="1">
      <c r="A53" s="1"/>
      <c r="B53" s="13"/>
      <c r="C53" s="13"/>
      <c r="D53" s="13"/>
      <c r="E53" s="13"/>
      <c r="F53" s="14"/>
      <c r="G53" s="15"/>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ht="15" hidden="1" customHeight="1">
      <c r="A54" s="1"/>
      <c r="B54" s="13"/>
      <c r="C54" s="13"/>
      <c r="D54" s="13"/>
      <c r="E54" s="13"/>
      <c r="F54" s="14"/>
      <c r="G54" s="1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ht="15" hidden="1" customHeight="1">
      <c r="A55" s="1"/>
      <c r="B55" s="13"/>
      <c r="C55" s="13"/>
      <c r="D55" s="13"/>
      <c r="E55" s="13"/>
      <c r="F55" s="14"/>
      <c r="G55" s="1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ht="15" customHeight="1">
      <c r="A56" s="1"/>
      <c r="B56" s="13"/>
      <c r="C56" s="13"/>
      <c r="D56" s="13"/>
      <c r="E56" s="13"/>
      <c r="F56" s="14"/>
      <c r="G56" s="1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ht="15" customHeight="1">
      <c r="A57" s="1"/>
      <c r="B57" s="13"/>
      <c r="C57" s="13"/>
      <c r="D57" s="13"/>
      <c r="E57" s="13"/>
      <c r="F57" s="14"/>
      <c r="G57" s="15"/>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ht="15" customHeight="1">
      <c r="A58" s="1"/>
      <c r="B58" s="13"/>
      <c r="C58" s="13"/>
      <c r="D58" s="13"/>
      <c r="E58" s="13"/>
      <c r="F58" s="14"/>
      <c r="G58" s="15"/>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ht="52.2" customHeight="1">
      <c r="A59" s="92" t="s">
        <v>265</v>
      </c>
      <c r="B59" s="29" t="s">
        <v>12</v>
      </c>
      <c r="C59" s="30" t="s">
        <v>13</v>
      </c>
      <c r="D59" s="30" t="s">
        <v>57</v>
      </c>
      <c r="E59" s="32" t="s">
        <v>15</v>
      </c>
      <c r="F59" s="32" t="s">
        <v>16</v>
      </c>
      <c r="G59" s="33" t="s">
        <v>16</v>
      </c>
      <c r="H59" s="247"/>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ht="17.100000000000001" customHeight="1">
      <c r="A60" s="35" t="s">
        <v>81</v>
      </c>
      <c r="B60" s="116"/>
      <c r="C60" s="116"/>
      <c r="D60" s="116"/>
      <c r="E60" s="116"/>
      <c r="F60" s="248"/>
      <c r="G60" s="118"/>
      <c r="H60" s="119"/>
      <c r="I60" s="104"/>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41"/>
      <c r="BJ60" s="41"/>
      <c r="BK60" s="41"/>
      <c r="BL60" s="41"/>
    </row>
    <row r="61" spans="1:64" ht="17.100000000000001" customHeight="1">
      <c r="A61" s="51" t="s">
        <v>266</v>
      </c>
      <c r="B61" s="120"/>
      <c r="C61" s="120"/>
      <c r="D61" s="120"/>
      <c r="E61" s="120"/>
      <c r="F61" s="101"/>
      <c r="G61" s="102"/>
      <c r="H61" s="119"/>
      <c r="I61" s="1"/>
      <c r="J61" s="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row>
    <row r="62" spans="1:64" ht="17.100000000000001" customHeight="1">
      <c r="A62" s="35" t="s">
        <v>88</v>
      </c>
      <c r="B62" s="116"/>
      <c r="C62" s="116"/>
      <c r="D62" s="116"/>
      <c r="E62" s="116"/>
      <c r="F62" s="248"/>
      <c r="G62" s="122"/>
      <c r="H62" s="119"/>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1"/>
      <c r="BJ62" s="41"/>
      <c r="BK62" s="41"/>
      <c r="BL62" s="41"/>
    </row>
    <row r="63" spans="1:64" ht="17.100000000000001" customHeight="1">
      <c r="A63" s="42" t="s">
        <v>89</v>
      </c>
      <c r="B63" s="34"/>
      <c r="C63" s="34"/>
      <c r="D63" s="34"/>
      <c r="E63" s="34"/>
      <c r="F63" s="101"/>
      <c r="G63" s="102"/>
      <c r="H63" s="119"/>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row r="64" spans="1:64" ht="17.100000000000001" customHeight="1">
      <c r="A64" s="42" t="s">
        <v>90</v>
      </c>
      <c r="B64" s="34"/>
      <c r="C64" s="34"/>
      <c r="D64" s="34"/>
      <c r="E64" s="34"/>
      <c r="F64" s="101"/>
      <c r="G64" s="102"/>
      <c r="H64" s="119"/>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spans="1:64" ht="17.100000000000001" customHeight="1">
      <c r="A65" s="42" t="s">
        <v>91</v>
      </c>
      <c r="B65" s="34"/>
      <c r="C65" s="34"/>
      <c r="D65" s="34"/>
      <c r="E65" s="34"/>
      <c r="F65" s="101"/>
      <c r="G65" s="102"/>
      <c r="H65" s="119"/>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ht="17.100000000000001" customHeight="1">
      <c r="A66" s="42" t="s">
        <v>92</v>
      </c>
      <c r="B66" s="34"/>
      <c r="C66" s="34"/>
      <c r="D66" s="34"/>
      <c r="E66" s="34"/>
      <c r="F66" s="101"/>
      <c r="G66" s="102"/>
      <c r="H66" s="119"/>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ht="17.100000000000001" customHeight="1">
      <c r="A67" s="42" t="s">
        <v>267</v>
      </c>
      <c r="B67" s="34"/>
      <c r="C67" s="34"/>
      <c r="D67" s="34"/>
      <c r="E67" s="34"/>
      <c r="F67" s="101"/>
      <c r="G67" s="102"/>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t="17.100000000000001" customHeight="1">
      <c r="A68" s="51" t="s">
        <v>268</v>
      </c>
      <c r="B68" s="34"/>
      <c r="C68" s="34"/>
      <c r="D68" s="34"/>
      <c r="E68" s="34"/>
      <c r="F68" s="101"/>
      <c r="G68" s="102"/>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4" ht="17.100000000000001" customHeight="1">
      <c r="A69" s="42" t="s">
        <v>95</v>
      </c>
      <c r="B69" s="34"/>
      <c r="C69" s="34"/>
      <c r="D69" s="34"/>
      <c r="E69" s="34"/>
      <c r="F69" s="101"/>
      <c r="G69" s="10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4" ht="17.100000000000001" customHeight="1">
      <c r="A70" s="42" t="s">
        <v>96</v>
      </c>
      <c r="B70" s="34"/>
      <c r="C70" s="34"/>
      <c r="D70" s="34"/>
      <c r="E70" s="34"/>
      <c r="F70" s="101"/>
      <c r="G70" s="10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ht="17.100000000000001" customHeight="1">
      <c r="A71" s="35" t="s">
        <v>97</v>
      </c>
      <c r="B71" s="116"/>
      <c r="C71" s="116"/>
      <c r="D71" s="116"/>
      <c r="E71" s="116"/>
      <c r="F71" s="248"/>
      <c r="G71" s="12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41"/>
      <c r="BJ71" s="41"/>
      <c r="BK71" s="41"/>
      <c r="BL71" s="41"/>
    </row>
    <row r="72" spans="1:64" ht="17.100000000000001" customHeight="1">
      <c r="A72" s="51" t="s">
        <v>98</v>
      </c>
      <c r="B72" s="34"/>
      <c r="C72" s="34"/>
      <c r="D72" s="34"/>
      <c r="E72" s="34"/>
      <c r="F72" s="101"/>
      <c r="G72" s="10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spans="1:64" ht="17.100000000000001" customHeight="1">
      <c r="A73" s="42" t="s">
        <v>99</v>
      </c>
      <c r="B73" s="34"/>
      <c r="C73" s="34"/>
      <c r="D73" s="34"/>
      <c r="E73" s="34"/>
      <c r="F73" s="101"/>
      <c r="G73" s="10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4" ht="15.75" customHeight="1">
      <c r="A74" s="123" t="s">
        <v>100</v>
      </c>
      <c r="B74" s="124"/>
      <c r="C74" s="124"/>
      <c r="D74" s="124"/>
      <c r="E74" s="124"/>
      <c r="F74" s="125">
        <f>SUM(F60:F73)</f>
        <v>0</v>
      </c>
      <c r="G74" s="126" t="e">
        <f>SUM(G60:G73)+#REF!+#REF!</f>
        <v>#REF!</v>
      </c>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4" ht="15" customHeight="1">
      <c r="A75" s="1"/>
      <c r="B75" s="13"/>
      <c r="C75" s="13"/>
      <c r="D75" s="13"/>
      <c r="E75" s="13"/>
      <c r="F75" s="14"/>
      <c r="G75" s="15"/>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4" ht="15" customHeight="1">
      <c r="A76" s="127" t="s">
        <v>101</v>
      </c>
      <c r="B76" s="1"/>
      <c r="C76" s="1"/>
      <c r="D76" s="128"/>
      <c r="E76" s="14" t="s">
        <v>55</v>
      </c>
      <c r="F76" s="129">
        <f>F42</f>
        <v>0</v>
      </c>
      <c r="G76" s="130">
        <f>G42</f>
        <v>0</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4" ht="15" customHeight="1">
      <c r="A77" s="1"/>
      <c r="B77" s="1"/>
      <c r="C77" s="1"/>
      <c r="D77" s="128"/>
      <c r="E77" s="14" t="s">
        <v>269</v>
      </c>
      <c r="F77" s="131">
        <f>F74</f>
        <v>0</v>
      </c>
      <c r="G77" s="132" t="e">
        <f>G74</f>
        <v>#REF!</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4" ht="15" customHeight="1">
      <c r="A78" s="1"/>
      <c r="B78" s="1"/>
      <c r="C78" s="1"/>
      <c r="D78" s="1"/>
      <c r="E78" s="133" t="s">
        <v>270</v>
      </c>
      <c r="F78" s="134">
        <f>F76-F77</f>
        <v>0</v>
      </c>
      <c r="G78" s="135" t="e">
        <f>G76-G77</f>
        <v>#REF!</v>
      </c>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4" ht="15" customHeight="1">
      <c r="A79" s="1"/>
      <c r="B79" s="13"/>
      <c r="C79" s="13"/>
      <c r="D79" s="13"/>
      <c r="E79" s="13"/>
      <c r="F79" s="14"/>
      <c r="G79" s="15"/>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spans="1:64" ht="18" customHeight="1">
      <c r="A80" s="136"/>
      <c r="B80" s="137"/>
      <c r="C80" s="138"/>
      <c r="D80" s="138"/>
      <c r="E80" s="139" t="s">
        <v>274</v>
      </c>
      <c r="F80" s="140"/>
      <c r="G80" s="141"/>
      <c r="H80" s="1"/>
      <c r="I80" s="13"/>
      <c r="J80" s="13"/>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row>
    <row r="81" spans="1:64" ht="19.350000000000001" customHeight="1">
      <c r="A81" s="136"/>
      <c r="B81" s="137"/>
      <c r="C81" s="138"/>
      <c r="D81" s="142"/>
      <c r="E81" s="143" t="s">
        <v>103</v>
      </c>
      <c r="F81" s="144"/>
      <c r="G81" s="144" t="e">
        <f>$G$80/G78</f>
        <v>#REF!</v>
      </c>
      <c r="H81" s="1"/>
      <c r="I81" s="13"/>
      <c r="J81" s="1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row>
    <row r="82" spans="1:64" ht="19.350000000000001" customHeight="1">
      <c r="A82" s="136"/>
      <c r="B82" s="137"/>
      <c r="C82" s="138"/>
      <c r="D82" s="138"/>
      <c r="E82" s="139"/>
      <c r="F82" s="145"/>
      <c r="G82" s="144"/>
      <c r="H82" s="1"/>
      <c r="I82" s="13"/>
      <c r="J82" s="1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row>
    <row r="83" spans="1:64" ht="15" customHeight="1">
      <c r="A83" s="1"/>
      <c r="B83" s="13"/>
      <c r="C83" s="13"/>
      <c r="D83" s="13"/>
      <c r="E83" s="13"/>
      <c r="F83" s="14"/>
      <c r="G83" s="15"/>
      <c r="H83" s="1"/>
      <c r="I83" s="264"/>
      <c r="J83" s="264"/>
      <c r="K83" s="264"/>
      <c r="L83" s="264"/>
      <c r="M83" s="264"/>
      <c r="N83" s="264"/>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row>
    <row r="84" spans="1:64" ht="15.75" customHeight="1">
      <c r="A84" s="11"/>
      <c r="B84" s="249"/>
      <c r="C84" s="249"/>
      <c r="D84" s="249"/>
      <c r="E84" s="249"/>
      <c r="F84" s="250"/>
      <c r="G84" s="15"/>
      <c r="H84" s="1"/>
      <c r="I84" s="264"/>
      <c r="J84" s="264"/>
      <c r="K84" s="264"/>
      <c r="L84" s="264"/>
      <c r="M84" s="264"/>
      <c r="N84" s="264"/>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row>
    <row r="85" spans="1:64" ht="19.350000000000001" customHeight="1">
      <c r="A85" s="267"/>
      <c r="B85" s="267"/>
      <c r="C85" s="267"/>
      <c r="D85" s="267"/>
      <c r="E85" s="251"/>
      <c r="F85" s="11"/>
      <c r="G85" s="147"/>
      <c r="H85" s="1"/>
      <c r="I85" s="264"/>
      <c r="J85" s="264"/>
      <c r="K85" s="264"/>
      <c r="L85" s="264"/>
      <c r="M85" s="264"/>
      <c r="N85" s="264"/>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row>
    <row r="86" spans="1:64" ht="15.75" customHeight="1">
      <c r="A86" s="252"/>
      <c r="B86" s="253"/>
      <c r="C86" s="253"/>
      <c r="D86" s="253"/>
      <c r="E86" s="254"/>
      <c r="F86" s="11"/>
      <c r="G86" s="147"/>
      <c r="H86" s="1"/>
      <c r="I86" s="264"/>
      <c r="J86" s="264"/>
      <c r="K86" s="264"/>
      <c r="L86" s="264"/>
      <c r="M86" s="264"/>
      <c r="N86" s="264"/>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row>
    <row r="87" spans="1:64" ht="15.75" customHeight="1">
      <c r="A87" s="252"/>
      <c r="B87" s="253"/>
      <c r="C87" s="253"/>
      <c r="D87" s="253"/>
      <c r="E87" s="254"/>
      <c r="F87" s="11"/>
      <c r="G87" s="147"/>
      <c r="H87" s="1"/>
      <c r="I87" s="146"/>
      <c r="J87" s="146"/>
      <c r="K87" s="146"/>
      <c r="L87" s="146"/>
      <c r="M87" s="146"/>
      <c r="N87" s="146"/>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row>
    <row r="88" spans="1:64" ht="15.75" customHeight="1">
      <c r="A88" s="11"/>
      <c r="B88" s="249"/>
      <c r="C88" s="249"/>
      <c r="D88" s="249"/>
      <c r="E88" s="249"/>
      <c r="F88" s="250"/>
      <c r="G88" s="15"/>
      <c r="H88" s="13"/>
      <c r="I88" s="13"/>
      <c r="J88" s="13"/>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spans="1:64" ht="19.350000000000001" customHeight="1">
      <c r="A89" s="267"/>
      <c r="B89" s="267"/>
      <c r="C89" s="267"/>
      <c r="D89" s="267"/>
      <c r="E89" s="251"/>
      <c r="F89" s="250"/>
      <c r="G89" s="15"/>
      <c r="H89" s="13"/>
      <c r="I89" s="13"/>
      <c r="J89" s="13"/>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4" ht="15" customHeight="1">
      <c r="A90" s="252"/>
      <c r="B90" s="253"/>
      <c r="C90" s="253"/>
      <c r="D90" s="253"/>
      <c r="E90" s="254"/>
      <c r="F90" s="250"/>
      <c r="G90" s="15"/>
      <c r="H90" s="13"/>
      <c r="I90" s="13"/>
      <c r="J90" s="13"/>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4" ht="15.75" customHeight="1">
      <c r="A91" s="252"/>
      <c r="B91" s="253"/>
      <c r="C91" s="253"/>
      <c r="D91" s="253"/>
      <c r="E91" s="254"/>
      <c r="F91" s="250"/>
      <c r="G91" s="15"/>
      <c r="H91" s="1"/>
      <c r="I91" s="13"/>
      <c r="J91" s="13"/>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4" ht="15.75" customHeight="1">
      <c r="A92" s="252"/>
      <c r="B92" s="253"/>
      <c r="C92" s="253"/>
      <c r="D92" s="253"/>
      <c r="E92" s="254"/>
      <c r="F92" s="250"/>
      <c r="G92" s="15"/>
      <c r="H92" s="1"/>
      <c r="I92" s="13"/>
      <c r="J92" s="13"/>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4" ht="15.75" customHeight="1">
      <c r="A93" s="11"/>
      <c r="B93" s="249"/>
      <c r="C93" s="249"/>
      <c r="D93" s="249"/>
      <c r="E93" s="249"/>
      <c r="F93" s="250"/>
      <c r="G93" s="15"/>
      <c r="H93" s="1"/>
      <c r="I93" s="13"/>
      <c r="J93" s="13"/>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4" ht="15.75" customHeight="1">
      <c r="A94" s="11"/>
      <c r="B94" s="249"/>
      <c r="C94" s="249"/>
      <c r="D94" s="249"/>
      <c r="E94" s="249"/>
      <c r="F94" s="250"/>
      <c r="G94" s="15"/>
      <c r="H94" s="1"/>
      <c r="I94" s="13"/>
      <c r="J94" s="13"/>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4" ht="15.75" customHeight="1">
      <c r="A95" s="11"/>
      <c r="B95" s="249"/>
      <c r="C95" s="249"/>
      <c r="D95" s="249"/>
      <c r="E95" s="249"/>
      <c r="F95" s="250"/>
      <c r="G95" s="15"/>
      <c r="H95" s="1"/>
      <c r="I95" s="13"/>
      <c r="J95" s="13"/>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4" ht="15" customHeight="1">
      <c r="A96" s="1"/>
      <c r="B96" s="13"/>
      <c r="C96" s="13"/>
      <c r="D96" s="13"/>
      <c r="E96" s="13"/>
      <c r="F96" s="14"/>
      <c r="G96" s="15"/>
      <c r="H96" s="1"/>
      <c r="I96" s="13"/>
      <c r="J96" s="13"/>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spans="1:64" ht="15" customHeight="1">
      <c r="A97" s="1"/>
      <c r="B97" s="13"/>
      <c r="C97" s="13"/>
      <c r="D97" s="13"/>
      <c r="E97" s="13"/>
      <c r="F97" s="14"/>
      <c r="G97" s="15"/>
      <c r="H97" s="1"/>
      <c r="I97" s="13"/>
      <c r="J97" s="13"/>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spans="1:64" ht="15" customHeight="1">
      <c r="A98" s="1"/>
      <c r="B98" s="13"/>
      <c r="C98" s="13"/>
      <c r="D98" s="13"/>
      <c r="E98" s="13"/>
      <c r="F98" s="14"/>
      <c r="G98" s="15"/>
      <c r="H98" s="1"/>
      <c r="I98" s="13"/>
      <c r="J98" s="13"/>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ht="15" customHeight="1">
      <c r="A99" s="1"/>
      <c r="B99" s="13"/>
      <c r="C99" s="13"/>
      <c r="D99" s="13"/>
      <c r="E99" s="13"/>
      <c r="F99" s="14"/>
      <c r="G99" s="15"/>
      <c r="H99" s="1"/>
      <c r="I99" s="13"/>
      <c r="J99" s="13"/>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ht="15" customHeight="1">
      <c r="A100" s="1"/>
      <c r="B100" s="13"/>
      <c r="C100" s="13"/>
      <c r="D100" s="13"/>
      <c r="E100" s="13"/>
      <c r="F100" s="14"/>
      <c r="G100" s="15"/>
      <c r="H100" s="1"/>
      <c r="I100" s="13"/>
      <c r="J100" s="13"/>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ht="15" customHeight="1">
      <c r="A101" s="1"/>
      <c r="B101" s="13"/>
      <c r="C101" s="13"/>
      <c r="D101" s="13"/>
      <c r="E101" s="13"/>
      <c r="F101" s="14"/>
      <c r="G101" s="15"/>
      <c r="H101" s="1"/>
      <c r="I101" s="13"/>
      <c r="J101" s="13"/>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ht="15" customHeight="1">
      <c r="A102" s="1"/>
      <c r="B102" s="13"/>
      <c r="C102" s="13"/>
      <c r="D102" s="13"/>
      <c r="E102" s="13"/>
      <c r="F102" s="14"/>
      <c r="G102" s="15"/>
      <c r="H102" s="1"/>
      <c r="I102" s="13"/>
      <c r="J102" s="13"/>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ht="15" customHeight="1">
      <c r="A103" s="1"/>
      <c r="B103" s="13"/>
      <c r="C103" s="13"/>
      <c r="D103" s="13"/>
      <c r="E103" s="13"/>
      <c r="F103" s="14"/>
      <c r="G103" s="15"/>
      <c r="H103" s="1"/>
      <c r="I103" s="13"/>
      <c r="J103" s="13"/>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ht="15" customHeight="1">
      <c r="A104" s="1"/>
      <c r="B104" s="13"/>
      <c r="C104" s="13"/>
      <c r="D104" s="13"/>
      <c r="E104" s="13"/>
      <c r="F104" s="14"/>
      <c r="G104" s="15"/>
      <c r="H104" s="1"/>
      <c r="I104" s="13"/>
      <c r="J104" s="13"/>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ht="15" customHeight="1">
      <c r="A105" s="1"/>
      <c r="B105" s="13"/>
      <c r="C105" s="13"/>
      <c r="D105" s="13"/>
      <c r="E105" s="13"/>
      <c r="F105" s="14"/>
      <c r="G105" s="15"/>
      <c r="H105" s="1"/>
      <c r="I105" s="13"/>
      <c r="J105" s="13"/>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ht="15" customHeight="1">
      <c r="A106" s="1"/>
      <c r="B106" s="13"/>
      <c r="C106" s="13"/>
      <c r="D106" s="13"/>
      <c r="E106" s="13"/>
      <c r="F106" s="14"/>
      <c r="G106" s="15"/>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ht="15" customHeight="1">
      <c r="A107" s="1"/>
      <c r="B107" s="13"/>
      <c r="C107" s="13"/>
      <c r="D107" s="13"/>
      <c r="E107" s="13"/>
      <c r="F107" s="14"/>
      <c r="G107" s="15"/>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ht="15" customHeight="1">
      <c r="A108" s="1"/>
      <c r="B108" s="13"/>
      <c r="C108" s="13"/>
      <c r="D108" s="13"/>
      <c r="E108" s="13"/>
      <c r="F108" s="14"/>
      <c r="G108" s="15"/>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ht="15" customHeight="1">
      <c r="A109" s="1"/>
      <c r="B109" s="13"/>
      <c r="C109" s="13"/>
      <c r="D109" s="13"/>
      <c r="E109" s="13"/>
      <c r="F109" s="14"/>
      <c r="G109" s="15"/>
      <c r="H109" s="1"/>
      <c r="I109" s="13"/>
      <c r="J109" s="13"/>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ht="15" customHeight="1">
      <c r="A110" s="1"/>
      <c r="B110" s="13"/>
      <c r="C110" s="13"/>
      <c r="D110" s="13"/>
      <c r="E110" s="13"/>
      <c r="F110" s="14"/>
      <c r="G110" s="15"/>
      <c r="H110" s="1"/>
      <c r="I110" s="13"/>
      <c r="J110" s="13"/>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ht="15" customHeight="1">
      <c r="A111" s="1"/>
      <c r="B111" s="13"/>
      <c r="C111" s="13"/>
      <c r="D111" s="13"/>
      <c r="E111" s="13"/>
      <c r="F111" s="14"/>
      <c r="G111" s="15"/>
      <c r="H111" s="1"/>
      <c r="I111" s="13"/>
      <c r="J111" s="13"/>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ht="15" customHeight="1">
      <c r="A112" s="1"/>
      <c r="B112" s="13"/>
      <c r="C112" s="13"/>
      <c r="D112" s="13"/>
      <c r="E112" s="13"/>
      <c r="F112" s="14"/>
      <c r="G112" s="15"/>
      <c r="H112" s="1"/>
      <c r="I112" s="13"/>
      <c r="J112" s="13"/>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ht="15" customHeight="1">
      <c r="A113" s="1"/>
      <c r="B113" s="13"/>
      <c r="C113" s="13"/>
      <c r="D113" s="13"/>
      <c r="E113" s="13"/>
      <c r="F113" s="14"/>
      <c r="G113" s="15"/>
      <c r="H113" s="1"/>
      <c r="I113" s="13"/>
      <c r="J113" s="13"/>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ht="15" customHeight="1">
      <c r="A114" s="1"/>
      <c r="B114" s="13"/>
      <c r="C114" s="13"/>
      <c r="D114" s="13"/>
      <c r="E114" s="13"/>
      <c r="F114" s="14"/>
      <c r="G114" s="15"/>
      <c r="H114" s="1"/>
      <c r="I114" s="13"/>
      <c r="J114" s="1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ht="15" customHeight="1">
      <c r="A115" s="1"/>
      <c r="B115" s="13"/>
      <c r="C115" s="13"/>
      <c r="D115" s="13"/>
      <c r="E115" s="13"/>
      <c r="F115" s="14"/>
      <c r="G115" s="15"/>
      <c r="H115" s="1"/>
      <c r="I115" s="13"/>
      <c r="J115" s="1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ht="15" customHeight="1">
      <c r="A116" s="1"/>
      <c r="B116" s="13"/>
      <c r="C116" s="13"/>
      <c r="D116" s="13"/>
      <c r="E116" s="13"/>
      <c r="F116" s="14"/>
      <c r="G116" s="15"/>
      <c r="H116" s="1"/>
      <c r="I116" s="13"/>
      <c r="J116" s="1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ht="15" customHeight="1">
      <c r="A117" s="1"/>
      <c r="B117" s="13"/>
      <c r="C117" s="13"/>
      <c r="D117" s="13"/>
      <c r="E117" s="13"/>
      <c r="F117" s="14"/>
      <c r="G117" s="15"/>
      <c r="H117" s="1"/>
      <c r="I117" s="13"/>
      <c r="J117" s="1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ht="15" customHeight="1">
      <c r="A118" s="1"/>
      <c r="B118" s="13"/>
      <c r="C118" s="13"/>
      <c r="D118" s="13"/>
      <c r="E118" s="13"/>
      <c r="F118" s="14"/>
      <c r="G118" s="15"/>
      <c r="H118" s="1"/>
      <c r="I118" s="13"/>
      <c r="J118" s="1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ht="15" customHeight="1">
      <c r="A119" s="1"/>
      <c r="B119" s="13"/>
      <c r="C119" s="13"/>
      <c r="D119" s="13"/>
      <c r="E119" s="13"/>
      <c r="F119" s="14"/>
      <c r="G119" s="15"/>
      <c r="H119" s="1"/>
      <c r="I119" s="13"/>
      <c r="J119" s="1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ht="15" customHeight="1">
      <c r="A120" s="1"/>
      <c r="B120" s="13"/>
      <c r="C120" s="13"/>
      <c r="D120" s="13"/>
      <c r="E120" s="13"/>
      <c r="F120" s="14"/>
      <c r="G120" s="15"/>
      <c r="H120" s="1"/>
      <c r="I120" s="13"/>
      <c r="J120" s="1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spans="1:64" ht="15" customHeight="1">
      <c r="A121" s="1"/>
      <c r="B121" s="13"/>
      <c r="C121" s="13"/>
      <c r="D121" s="13"/>
      <c r="E121" s="13"/>
      <c r="F121" s="14"/>
      <c r="G121" s="15"/>
      <c r="H121" s="1"/>
      <c r="I121" s="13"/>
      <c r="J121" s="1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spans="1:64" ht="15" customHeight="1">
      <c r="A122" s="1"/>
      <c r="B122" s="13"/>
      <c r="C122" s="13"/>
      <c r="D122" s="13"/>
      <c r="E122" s="13"/>
      <c r="F122" s="14"/>
      <c r="G122" s="15"/>
      <c r="H122" s="1"/>
      <c r="I122" s="13"/>
      <c r="J122" s="1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spans="1:64" ht="15" customHeight="1">
      <c r="A123" s="1"/>
      <c r="B123" s="13"/>
      <c r="C123" s="13"/>
      <c r="D123" s="13"/>
      <c r="E123" s="13"/>
      <c r="F123" s="14"/>
      <c r="G123" s="15"/>
      <c r="H123" s="1"/>
      <c r="I123" s="13"/>
      <c r="J123" s="1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spans="1:64" ht="15" customHeight="1">
      <c r="A124" s="1"/>
      <c r="B124" s="13"/>
      <c r="C124" s="13"/>
      <c r="D124" s="13"/>
      <c r="E124" s="13"/>
      <c r="F124" s="14"/>
      <c r="G124" s="15"/>
      <c r="H124" s="1"/>
      <c r="I124" s="13"/>
      <c r="J124" s="1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spans="1:64" ht="15" customHeight="1">
      <c r="A125" s="1"/>
      <c r="B125" s="13"/>
      <c r="C125" s="13"/>
      <c r="D125" s="13"/>
      <c r="E125" s="13"/>
      <c r="F125" s="14"/>
      <c r="G125" s="15"/>
      <c r="H125" s="1"/>
      <c r="I125" s="13"/>
      <c r="J125" s="1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spans="1:64" ht="15" customHeight="1">
      <c r="A126" s="1"/>
      <c r="B126" s="13"/>
      <c r="C126" s="13"/>
      <c r="D126" s="13"/>
      <c r="E126" s="13"/>
      <c r="F126" s="14"/>
      <c r="G126" s="15"/>
      <c r="H126" s="1"/>
      <c r="I126" s="13"/>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spans="1:64" ht="15" customHeight="1">
      <c r="A127" s="1"/>
      <c r="B127" s="13"/>
      <c r="C127" s="13"/>
      <c r="D127" s="13"/>
      <c r="E127" s="13"/>
      <c r="F127" s="14"/>
      <c r="G127" s="15"/>
      <c r="H127" s="1"/>
      <c r="I127" s="13"/>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spans="1:64" ht="15" customHeight="1">
      <c r="A128" s="1"/>
      <c r="B128" s="13"/>
      <c r="C128" s="13"/>
      <c r="D128" s="13"/>
      <c r="E128" s="13"/>
      <c r="F128" s="14"/>
      <c r="G128" s="15"/>
      <c r="H128" s="1"/>
      <c r="I128" s="13"/>
      <c r="J128" s="1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spans="1:64" ht="15" customHeight="1">
      <c r="A129" s="1"/>
      <c r="B129" s="13"/>
      <c r="C129" s="13"/>
      <c r="D129" s="13"/>
      <c r="E129" s="13"/>
      <c r="F129" s="14"/>
      <c r="G129" s="15"/>
      <c r="H129" s="1"/>
      <c r="I129" s="13"/>
      <c r="J129" s="1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spans="1:64" ht="15" customHeight="1">
      <c r="A130" s="1"/>
      <c r="B130" s="13"/>
      <c r="C130" s="13"/>
      <c r="D130" s="13"/>
      <c r="E130" s="13"/>
      <c r="F130" s="14"/>
      <c r="G130" s="15"/>
      <c r="H130" s="1"/>
      <c r="I130" s="13"/>
      <c r="J130" s="1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spans="1:64" ht="15" customHeight="1">
      <c r="A131" s="1"/>
      <c r="B131" s="13"/>
      <c r="C131" s="13"/>
      <c r="D131" s="13"/>
      <c r="E131" s="13"/>
      <c r="F131" s="14"/>
      <c r="G131" s="15"/>
      <c r="H131" s="1"/>
      <c r="I131" s="13"/>
      <c r="J131" s="1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spans="1:64" ht="15" customHeight="1">
      <c r="A132" s="1"/>
      <c r="B132" s="13"/>
      <c r="C132" s="13"/>
      <c r="D132" s="13"/>
      <c r="E132" s="13"/>
      <c r="F132" s="14"/>
      <c r="G132" s="15"/>
      <c r="H132" s="1"/>
      <c r="I132" s="13"/>
      <c r="J132" s="1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spans="1:64" ht="15" customHeight="1">
      <c r="A133" s="1"/>
      <c r="B133" s="13"/>
      <c r="C133" s="13"/>
      <c r="D133" s="13"/>
      <c r="E133" s="13"/>
      <c r="F133" s="14"/>
      <c r="G133" s="15"/>
      <c r="H133" s="1"/>
      <c r="I133" s="13"/>
      <c r="J133" s="1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spans="1:64" ht="15" customHeight="1">
      <c r="A134" s="1"/>
      <c r="B134" s="13"/>
      <c r="C134" s="13"/>
      <c r="D134" s="13"/>
      <c r="E134" s="13"/>
      <c r="F134" s="14"/>
      <c r="G134" s="15"/>
      <c r="H134" s="1"/>
      <c r="I134" s="13"/>
      <c r="J134" s="1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spans="1:64" ht="15" customHeight="1">
      <c r="A135" s="1"/>
      <c r="B135" s="13"/>
      <c r="C135" s="13"/>
      <c r="D135" s="13"/>
      <c r="E135" s="13"/>
      <c r="F135" s="14"/>
      <c r="G135" s="15"/>
      <c r="H135" s="1"/>
      <c r="I135" s="13"/>
      <c r="J135" s="1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spans="1:64" ht="15" customHeight="1">
      <c r="A136" s="1"/>
      <c r="B136" s="13"/>
      <c r="C136" s="13"/>
      <c r="D136" s="13"/>
      <c r="E136" s="13"/>
      <c r="F136" s="14"/>
      <c r="G136" s="15"/>
      <c r="H136" s="1"/>
      <c r="I136" s="13"/>
      <c r="J136" s="1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spans="1:64" ht="15" customHeight="1">
      <c r="A137" s="1"/>
      <c r="B137" s="13"/>
      <c r="C137" s="13"/>
      <c r="D137" s="13"/>
      <c r="E137" s="13"/>
      <c r="F137" s="14"/>
      <c r="G137" s="15"/>
      <c r="H137" s="1"/>
      <c r="I137" s="13"/>
      <c r="J137" s="1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spans="1:64" ht="15" customHeight="1">
      <c r="A138" s="1"/>
      <c r="B138" s="13"/>
      <c r="C138" s="13"/>
      <c r="D138" s="13"/>
      <c r="E138" s="13"/>
      <c r="F138" s="14"/>
      <c r="G138" s="15"/>
      <c r="H138" s="1"/>
      <c r="I138" s="13"/>
      <c r="J138" s="1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spans="1:64" ht="15" customHeight="1">
      <c r="A139" s="1"/>
      <c r="B139" s="13"/>
      <c r="C139" s="13"/>
      <c r="D139" s="13"/>
      <c r="E139" s="13"/>
      <c r="F139" s="14"/>
      <c r="G139" s="15"/>
      <c r="H139" s="1"/>
      <c r="I139" s="13"/>
      <c r="J139" s="1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spans="1:64" ht="15" customHeight="1">
      <c r="A140" s="1"/>
      <c r="B140" s="13"/>
      <c r="C140" s="13"/>
      <c r="D140" s="13"/>
      <c r="E140" s="13"/>
      <c r="F140" s="14"/>
      <c r="G140" s="15"/>
      <c r="H140" s="1"/>
      <c r="I140" s="13"/>
      <c r="J140" s="1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spans="1:64" ht="15" customHeight="1">
      <c r="A141" s="1"/>
      <c r="B141" s="13"/>
      <c r="C141" s="13"/>
      <c r="D141" s="13"/>
      <c r="E141" s="13"/>
      <c r="F141" s="14"/>
      <c r="G141" s="15"/>
      <c r="H141" s="1"/>
      <c r="I141" s="13"/>
      <c r="J141" s="1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spans="1:64" ht="15" customHeight="1">
      <c r="A142" s="1"/>
      <c r="B142" s="13"/>
      <c r="C142" s="13"/>
      <c r="D142" s="13"/>
      <c r="E142" s="13"/>
      <c r="F142" s="14"/>
      <c r="G142" s="15"/>
      <c r="H142" s="1"/>
      <c r="I142" s="13"/>
      <c r="J142" s="1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ht="15" customHeight="1">
      <c r="A143" s="1"/>
      <c r="B143" s="13"/>
      <c r="C143" s="13"/>
      <c r="D143" s="13"/>
      <c r="E143" s="13"/>
      <c r="F143" s="14"/>
      <c r="G143" s="15"/>
      <c r="H143" s="1"/>
      <c r="I143" s="13"/>
      <c r="J143" s="1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spans="1:64" ht="15" customHeight="1">
      <c r="A144" s="1"/>
      <c r="B144" s="13"/>
      <c r="C144" s="13"/>
      <c r="D144" s="13"/>
      <c r="E144" s="13"/>
      <c r="F144" s="14"/>
      <c r="G144" s="15"/>
      <c r="H144" s="1"/>
      <c r="I144" s="13"/>
      <c r="J144" s="1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spans="1:64" ht="15" customHeight="1">
      <c r="A145" s="1"/>
      <c r="B145" s="13"/>
      <c r="C145" s="13"/>
      <c r="D145" s="13"/>
      <c r="E145" s="13"/>
      <c r="F145" s="14"/>
      <c r="G145" s="15"/>
      <c r="H145" s="1"/>
      <c r="I145" s="13"/>
      <c r="J145" s="1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ht="15" customHeight="1">
      <c r="A146" s="1"/>
      <c r="B146" s="13"/>
      <c r="C146" s="13"/>
      <c r="D146" s="13"/>
      <c r="E146" s="13"/>
      <c r="F146" s="14"/>
      <c r="G146" s="15"/>
      <c r="H146" s="1"/>
      <c r="I146" s="13"/>
      <c r="J146" s="1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spans="1:64" ht="15" customHeight="1">
      <c r="A147" s="1"/>
      <c r="B147" s="13"/>
      <c r="C147" s="13"/>
      <c r="D147" s="13"/>
      <c r="E147" s="13"/>
      <c r="F147" s="14"/>
      <c r="G147" s="15"/>
      <c r="H147" s="1"/>
      <c r="I147" s="13"/>
      <c r="J147" s="1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spans="1:64" ht="15" customHeight="1">
      <c r="A148" s="1"/>
      <c r="B148" s="13"/>
      <c r="C148" s="13"/>
      <c r="D148" s="13"/>
      <c r="E148" s="13"/>
      <c r="F148" s="14"/>
      <c r="G148" s="15"/>
      <c r="H148" s="1"/>
      <c r="I148" s="13"/>
      <c r="J148" s="1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spans="1:64" ht="15" customHeight="1">
      <c r="A149" s="1"/>
      <c r="B149" s="13"/>
      <c r="C149" s="13"/>
      <c r="D149" s="13"/>
      <c r="E149" s="13"/>
      <c r="F149" s="14"/>
      <c r="G149" s="15"/>
      <c r="H149" s="1"/>
      <c r="I149" s="13"/>
      <c r="J149" s="1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spans="1:64" ht="15" customHeight="1">
      <c r="A150" s="1"/>
      <c r="B150" s="13"/>
      <c r="C150" s="13"/>
      <c r="D150" s="13"/>
      <c r="E150" s="13"/>
      <c r="F150" s="14"/>
      <c r="G150" s="15"/>
      <c r="H150" s="1"/>
      <c r="I150" s="13"/>
      <c r="J150" s="1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spans="1:64" ht="15" customHeight="1">
      <c r="A151" s="1"/>
      <c r="B151" s="13"/>
      <c r="C151" s="13"/>
      <c r="D151" s="13"/>
      <c r="E151" s="13"/>
      <c r="F151" s="14"/>
      <c r="G151" s="15"/>
      <c r="H151" s="1"/>
      <c r="I151" s="13"/>
      <c r="J151" s="1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spans="1:64" ht="15" customHeight="1">
      <c r="A152" s="1"/>
      <c r="B152" s="13"/>
      <c r="C152" s="13"/>
      <c r="D152" s="13"/>
      <c r="E152" s="13"/>
      <c r="F152" s="14"/>
      <c r="G152" s="15"/>
      <c r="H152" s="1"/>
      <c r="I152" s="13"/>
      <c r="J152" s="1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spans="1:64" ht="15" customHeight="1">
      <c r="A153" s="1"/>
      <c r="B153" s="13"/>
      <c r="C153" s="13"/>
      <c r="D153" s="13"/>
      <c r="E153" s="13"/>
      <c r="F153" s="14"/>
      <c r="G153" s="15"/>
      <c r="H153" s="1"/>
      <c r="I153" s="13"/>
      <c r="J153" s="1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spans="1:64" ht="15" customHeight="1">
      <c r="A154" s="1"/>
      <c r="B154" s="13"/>
      <c r="C154" s="13"/>
      <c r="D154" s="13"/>
      <c r="E154" s="13"/>
      <c r="F154" s="14"/>
      <c r="G154" s="15"/>
      <c r="H154" s="1"/>
      <c r="I154" s="13"/>
      <c r="J154" s="1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spans="1:64" ht="15" customHeight="1">
      <c r="A155" s="1"/>
      <c r="B155" s="13"/>
      <c r="C155" s="13"/>
      <c r="D155" s="13"/>
      <c r="E155" s="13"/>
      <c r="F155" s="14"/>
      <c r="G155" s="15"/>
      <c r="H155" s="1"/>
      <c r="I155" s="13"/>
      <c r="J155" s="1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spans="1:64" ht="15" customHeight="1">
      <c r="A156" s="1"/>
      <c r="B156" s="13"/>
      <c r="C156" s="13"/>
      <c r="D156" s="13"/>
      <c r="E156" s="13"/>
      <c r="F156" s="14"/>
      <c r="G156" s="15"/>
      <c r="H156" s="1"/>
      <c r="I156" s="13"/>
      <c r="J156" s="1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spans="1:64" ht="15" customHeight="1">
      <c r="A157" s="1"/>
      <c r="B157" s="13"/>
      <c r="C157" s="13"/>
      <c r="D157" s="13"/>
      <c r="E157" s="13"/>
      <c r="F157" s="14"/>
      <c r="G157" s="15"/>
      <c r="H157" s="1"/>
      <c r="I157" s="13"/>
      <c r="J157" s="1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spans="1:64" ht="15" customHeight="1">
      <c r="A158" s="1"/>
      <c r="B158" s="13"/>
      <c r="C158" s="13"/>
      <c r="D158" s="13"/>
      <c r="E158" s="13"/>
      <c r="F158" s="14"/>
      <c r="G158" s="15"/>
      <c r="H158" s="1"/>
      <c r="I158" s="13"/>
      <c r="J158" s="1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spans="1:64" ht="15" customHeight="1">
      <c r="A159" s="1"/>
      <c r="B159" s="13"/>
      <c r="C159" s="13"/>
      <c r="D159" s="13"/>
      <c r="E159" s="13"/>
      <c r="F159" s="14"/>
      <c r="G159" s="15"/>
      <c r="H159" s="1"/>
      <c r="I159" s="13"/>
      <c r="J159" s="1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spans="1:64" ht="15" customHeight="1">
      <c r="A160" s="1"/>
      <c r="B160" s="13"/>
      <c r="C160" s="13"/>
      <c r="D160" s="13"/>
      <c r="E160" s="13"/>
      <c r="F160" s="14"/>
      <c r="G160" s="15"/>
      <c r="H160" s="1"/>
      <c r="I160" s="13"/>
      <c r="J160" s="1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spans="1:64" ht="15" customHeight="1">
      <c r="A161" s="1"/>
      <c r="B161" s="13"/>
      <c r="C161" s="13"/>
      <c r="D161" s="13"/>
      <c r="E161" s="13"/>
      <c r="F161" s="14"/>
      <c r="G161" s="15"/>
      <c r="H161" s="1"/>
      <c r="I161" s="13"/>
      <c r="J161" s="1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spans="1:64" ht="15" customHeight="1">
      <c r="H162" s="1"/>
      <c r="I162" s="13"/>
      <c r="J162" s="13"/>
    </row>
    <row r="163" spans="1:64" ht="15" customHeight="1">
      <c r="H163" s="1"/>
      <c r="I163" s="13"/>
    </row>
    <row r="164" spans="1:64" ht="15" customHeight="1">
      <c r="H164" s="1"/>
      <c r="I164" s="13"/>
    </row>
    <row r="165" spans="1:64" ht="15" customHeight="1">
      <c r="H165" s="1"/>
      <c r="I165" s="13"/>
    </row>
    <row r="166" spans="1:64" ht="15" customHeight="1">
      <c r="H166" s="1"/>
      <c r="I166" s="13"/>
    </row>
    <row r="167" spans="1:64" ht="15" customHeight="1">
      <c r="H167" s="1"/>
      <c r="I167" s="13"/>
    </row>
    <row r="168" spans="1:64" ht="15" customHeight="1">
      <c r="H168" s="1"/>
      <c r="I168" s="13"/>
    </row>
    <row r="169" spans="1:64" ht="15" customHeight="1">
      <c r="H169" s="1"/>
      <c r="I169" s="13"/>
    </row>
    <row r="170" spans="1:64" ht="15" customHeight="1">
      <c r="H170" s="1"/>
      <c r="I170" s="13"/>
    </row>
    <row r="171" spans="1:64" ht="15" customHeight="1">
      <c r="H171" s="1"/>
      <c r="I171" s="13"/>
    </row>
    <row r="172" spans="1:64" ht="15" customHeight="1">
      <c r="H172" s="1"/>
      <c r="I172" s="13"/>
    </row>
    <row r="173" spans="1:64" ht="15" customHeight="1">
      <c r="H173" s="1"/>
      <c r="I173" s="13"/>
    </row>
    <row r="174" spans="1:64" ht="15" customHeight="1">
      <c r="H174" s="1"/>
      <c r="I174" s="13"/>
    </row>
    <row r="175" spans="1:64" ht="15" customHeight="1">
      <c r="H175" s="1"/>
      <c r="I175" s="13"/>
    </row>
    <row r="176" spans="1:64" ht="15" customHeight="1">
      <c r="H176" s="1"/>
      <c r="I176" s="13"/>
    </row>
    <row r="177" spans="8:9" ht="15" customHeight="1">
      <c r="H177" s="1"/>
      <c r="I177" s="13"/>
    </row>
    <row r="178" spans="8:9" ht="15" customHeight="1">
      <c r="H178" s="1"/>
      <c r="I178" s="13"/>
    </row>
    <row r="179" spans="8:9" ht="15" customHeight="1">
      <c r="H179" s="1"/>
      <c r="I179" s="13"/>
    </row>
    <row r="180" spans="8:9" ht="15" customHeight="1">
      <c r="H180" s="1"/>
      <c r="I180" s="13"/>
    </row>
    <row r="181" spans="8:9" ht="15" customHeight="1">
      <c r="H181" s="1"/>
      <c r="I181" s="13"/>
    </row>
    <row r="182" spans="8:9" ht="15" customHeight="1">
      <c r="H182" s="1"/>
      <c r="I182" s="13"/>
    </row>
    <row r="183" spans="8:9" ht="15" customHeight="1">
      <c r="H183" s="1"/>
      <c r="I183" s="13"/>
    </row>
    <row r="184" spans="8:9" ht="15" customHeight="1">
      <c r="H184" s="1"/>
      <c r="I184" s="13"/>
    </row>
    <row r="185" spans="8:9" ht="15" customHeight="1">
      <c r="H185" s="1"/>
      <c r="I185" s="13"/>
    </row>
    <row r="186" spans="8:9" ht="15" customHeight="1">
      <c r="H186" s="1"/>
      <c r="I186" s="13"/>
    </row>
    <row r="187" spans="8:9" ht="15" customHeight="1">
      <c r="H187" s="1"/>
      <c r="I187" s="13"/>
    </row>
    <row r="188" spans="8:9" ht="15" customHeight="1">
      <c r="H188" s="1"/>
      <c r="I188" s="13"/>
    </row>
    <row r="189" spans="8:9" ht="15" customHeight="1">
      <c r="H189" s="1"/>
      <c r="I189" s="13"/>
    </row>
    <row r="190" spans="8:9" ht="15" customHeight="1">
      <c r="H190" s="1"/>
      <c r="I190" s="13"/>
    </row>
    <row r="191" spans="8:9" ht="15" customHeight="1">
      <c r="H191" s="1"/>
      <c r="I191" s="13"/>
    </row>
    <row r="192" spans="8:9" ht="15" customHeight="1">
      <c r="H192" s="1"/>
      <c r="I192" s="13"/>
    </row>
    <row r="193" spans="8:9" ht="15" customHeight="1">
      <c r="H193" s="1"/>
      <c r="I193" s="13"/>
    </row>
    <row r="194" spans="8:9" ht="15" customHeight="1">
      <c r="H194" s="1"/>
      <c r="I194" s="13"/>
    </row>
    <row r="195" spans="8:9" ht="15" customHeight="1">
      <c r="H195" s="1"/>
      <c r="I195" s="13"/>
    </row>
    <row r="196" spans="8:9" ht="15" customHeight="1">
      <c r="H196" s="1"/>
      <c r="I196" s="13"/>
    </row>
    <row r="197" spans="8:9" ht="15" customHeight="1">
      <c r="H197" s="1"/>
      <c r="I197" s="13"/>
    </row>
    <row r="198" spans="8:9" ht="15" customHeight="1">
      <c r="H198" s="1"/>
      <c r="I198" s="13"/>
    </row>
    <row r="199" spans="8:9" ht="15" customHeight="1">
      <c r="H199" s="1"/>
      <c r="I199" s="13"/>
    </row>
    <row r="200" spans="8:9" ht="15" customHeight="1">
      <c r="H200" s="1"/>
      <c r="I200" s="13"/>
    </row>
    <row r="201" spans="8:9" ht="15" customHeight="1">
      <c r="H201" s="1"/>
      <c r="I201" s="13"/>
    </row>
  </sheetData>
  <mergeCells count="4">
    <mergeCell ref="B10:G10"/>
    <mergeCell ref="I83:N86"/>
    <mergeCell ref="A85:D85"/>
    <mergeCell ref="A89:D89"/>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0"/>
  <sheetViews>
    <sheetView zoomScale="90" zoomScaleNormal="90" workbookViewId="0">
      <selection activeCell="B18" sqref="B18"/>
    </sheetView>
  </sheetViews>
  <sheetFormatPr baseColWidth="10" defaultColWidth="9.59765625" defaultRowHeight="14.4"/>
  <cols>
    <col min="1" max="1" width="27.09765625" style="192" customWidth="1"/>
    <col min="2" max="2" width="37.09765625" style="192" customWidth="1"/>
    <col min="3" max="3" width="23.59765625" style="192" customWidth="1"/>
    <col min="4" max="4" width="62.69921875" style="192" customWidth="1"/>
    <col min="5" max="64" width="8.8984375" style="193" customWidth="1"/>
    <col min="65" max="257" width="9.59765625" style="7"/>
  </cols>
  <sheetData>
    <row r="1" spans="1:4" ht="15" customHeight="1">
      <c r="A1" s="194" t="s">
        <v>164</v>
      </c>
    </row>
    <row r="3" spans="1:4" ht="15" customHeight="1">
      <c r="A3" s="195" t="s">
        <v>165</v>
      </c>
      <c r="B3" s="196" t="s">
        <v>166</v>
      </c>
      <c r="C3" s="196" t="s">
        <v>167</v>
      </c>
      <c r="D3" s="196" t="s">
        <v>168</v>
      </c>
    </row>
    <row r="4" spans="1:4" ht="13.65" customHeight="1">
      <c r="A4" s="270" t="s">
        <v>169</v>
      </c>
      <c r="B4" s="197" t="s">
        <v>170</v>
      </c>
      <c r="C4" s="197"/>
      <c r="D4" s="198"/>
    </row>
    <row r="5" spans="1:4" ht="15" customHeight="1">
      <c r="A5" s="270"/>
      <c r="B5" s="199" t="s">
        <v>171</v>
      </c>
      <c r="C5" s="200" t="s">
        <v>172</v>
      </c>
      <c r="D5" s="201" t="s">
        <v>173</v>
      </c>
    </row>
    <row r="6" spans="1:4" ht="15" customHeight="1">
      <c r="A6" s="270"/>
      <c r="B6" s="199" t="s">
        <v>174</v>
      </c>
      <c r="C6" s="200"/>
      <c r="D6" s="201" t="s">
        <v>173</v>
      </c>
    </row>
    <row r="7" spans="1:4" ht="15" customHeight="1">
      <c r="A7" s="270"/>
      <c r="B7" s="199" t="s">
        <v>175</v>
      </c>
      <c r="C7" s="200" t="s">
        <v>172</v>
      </c>
      <c r="D7" s="201" t="s">
        <v>173</v>
      </c>
    </row>
    <row r="8" spans="1:4" ht="15" customHeight="1">
      <c r="A8" s="270"/>
      <c r="B8" s="197" t="s">
        <v>176</v>
      </c>
      <c r="C8" s="202"/>
      <c r="D8" s="203"/>
    </row>
    <row r="9" spans="1:4" ht="15" customHeight="1">
      <c r="A9" s="270"/>
      <c r="B9" s="199" t="s">
        <v>177</v>
      </c>
      <c r="C9" s="200" t="s">
        <v>172</v>
      </c>
      <c r="D9" s="201" t="s">
        <v>173</v>
      </c>
    </row>
    <row r="10" spans="1:4" ht="15" customHeight="1">
      <c r="A10" s="270"/>
      <c r="B10" s="199" t="s">
        <v>178</v>
      </c>
      <c r="C10" s="200" t="s">
        <v>172</v>
      </c>
      <c r="D10" s="201" t="s">
        <v>173</v>
      </c>
    </row>
    <row r="11" spans="1:4" ht="15" customHeight="1">
      <c r="A11" s="270"/>
      <c r="B11" s="199" t="s">
        <v>179</v>
      </c>
      <c r="C11" s="200"/>
      <c r="D11" s="201" t="s">
        <v>173</v>
      </c>
    </row>
    <row r="12" spans="1:4" ht="15" customHeight="1">
      <c r="A12" s="270"/>
      <c r="B12" s="199" t="s">
        <v>180</v>
      </c>
      <c r="C12" s="200"/>
      <c r="D12" s="201" t="s">
        <v>181</v>
      </c>
    </row>
    <row r="13" spans="1:4" ht="38.25" customHeight="1">
      <c r="A13" s="270"/>
      <c r="B13" s="197" t="s">
        <v>182</v>
      </c>
      <c r="C13" s="197"/>
      <c r="D13" s="203"/>
    </row>
    <row r="14" spans="1:4" ht="15" customHeight="1">
      <c r="A14" s="270"/>
      <c r="B14" s="199" t="s">
        <v>183</v>
      </c>
      <c r="C14" s="200" t="s">
        <v>172</v>
      </c>
      <c r="D14" s="201" t="s">
        <v>173</v>
      </c>
    </row>
    <row r="15" spans="1:4" ht="15" customHeight="1">
      <c r="A15" s="270"/>
      <c r="B15" s="199" t="s">
        <v>180</v>
      </c>
      <c r="C15" s="200"/>
      <c r="D15" s="201" t="s">
        <v>181</v>
      </c>
    </row>
    <row r="16" spans="1:4" ht="25.5" customHeight="1">
      <c r="A16" s="268" t="s">
        <v>184</v>
      </c>
      <c r="B16" s="268"/>
      <c r="C16" s="204">
        <f>SUM(C5:C7,C9:C12,C14:C15)</f>
        <v>0</v>
      </c>
      <c r="D16" s="201"/>
    </row>
    <row r="17" spans="1:4" ht="45" customHeight="1">
      <c r="A17" s="268" t="s">
        <v>185</v>
      </c>
      <c r="B17" s="205" t="s">
        <v>186</v>
      </c>
      <c r="C17" s="200"/>
      <c r="D17" s="201" t="s">
        <v>173</v>
      </c>
    </row>
    <row r="18" spans="1:4" ht="40.5" customHeight="1">
      <c r="A18" s="268"/>
      <c r="B18" s="205" t="s">
        <v>187</v>
      </c>
      <c r="C18" s="200"/>
      <c r="D18" s="201" t="s">
        <v>173</v>
      </c>
    </row>
    <row r="19" spans="1:4" ht="25.5" customHeight="1">
      <c r="A19" s="268" t="s">
        <v>188</v>
      </c>
      <c r="B19" s="268"/>
      <c r="C19" s="204">
        <f>C17+C18</f>
        <v>0</v>
      </c>
      <c r="D19" s="201"/>
    </row>
    <row r="20" spans="1:4" ht="27" customHeight="1">
      <c r="A20" s="268" t="s">
        <v>189</v>
      </c>
      <c r="B20" s="196" t="s">
        <v>170</v>
      </c>
      <c r="C20" s="197"/>
      <c r="D20" s="203"/>
    </row>
    <row r="21" spans="1:4" ht="90" customHeight="1">
      <c r="A21" s="268"/>
      <c r="B21" s="199" t="s">
        <v>190</v>
      </c>
      <c r="C21" s="200" t="s">
        <v>172</v>
      </c>
      <c r="D21" s="206" t="s">
        <v>191</v>
      </c>
    </row>
    <row r="22" spans="1:4" ht="90" customHeight="1">
      <c r="A22" s="268"/>
      <c r="B22" s="199" t="s">
        <v>192</v>
      </c>
      <c r="C22" s="200" t="s">
        <v>172</v>
      </c>
      <c r="D22" s="206" t="s">
        <v>193</v>
      </c>
    </row>
    <row r="23" spans="1:4" ht="15" customHeight="1">
      <c r="A23" s="268"/>
      <c r="B23" s="197" t="s">
        <v>194</v>
      </c>
      <c r="C23" s="197"/>
      <c r="D23" s="203"/>
    </row>
    <row r="24" spans="1:4" ht="30" customHeight="1">
      <c r="A24" s="268"/>
      <c r="B24" s="199" t="s">
        <v>195</v>
      </c>
      <c r="C24" s="200" t="s">
        <v>172</v>
      </c>
      <c r="D24" s="206" t="s">
        <v>196</v>
      </c>
    </row>
    <row r="25" spans="1:4" ht="33" customHeight="1">
      <c r="A25" s="268"/>
      <c r="B25" s="199" t="s">
        <v>197</v>
      </c>
      <c r="C25" s="200"/>
      <c r="D25" s="206" t="s">
        <v>198</v>
      </c>
    </row>
    <row r="26" spans="1:4" ht="38.25" customHeight="1">
      <c r="A26" s="268"/>
      <c r="B26" s="199" t="s">
        <v>199</v>
      </c>
      <c r="C26" s="200" t="s">
        <v>172</v>
      </c>
      <c r="D26" s="201"/>
    </row>
    <row r="27" spans="1:4" ht="15" customHeight="1">
      <c r="A27" s="268"/>
      <c r="B27" s="197" t="s">
        <v>200</v>
      </c>
      <c r="C27" s="197"/>
      <c r="D27" s="203"/>
    </row>
    <row r="28" spans="1:4" ht="51" customHeight="1">
      <c r="A28" s="268"/>
      <c r="B28" s="199" t="s">
        <v>201</v>
      </c>
      <c r="C28" s="200" t="s">
        <v>172</v>
      </c>
      <c r="D28" s="206" t="s">
        <v>202</v>
      </c>
    </row>
    <row r="29" spans="1:4" ht="38.25" customHeight="1">
      <c r="A29" s="268"/>
      <c r="B29" s="197" t="s">
        <v>203</v>
      </c>
      <c r="C29" s="197"/>
      <c r="D29" s="198"/>
    </row>
    <row r="30" spans="1:4" ht="90" customHeight="1">
      <c r="A30" s="268"/>
      <c r="B30" s="199" t="s">
        <v>204</v>
      </c>
      <c r="C30" s="200" t="s">
        <v>172</v>
      </c>
      <c r="D30" s="206" t="s">
        <v>205</v>
      </c>
    </row>
    <row r="31" spans="1:4" ht="25.5" customHeight="1">
      <c r="A31" s="268"/>
      <c r="B31" s="199" t="s">
        <v>206</v>
      </c>
      <c r="C31" s="200" t="s">
        <v>172</v>
      </c>
      <c r="D31" s="201"/>
    </row>
    <row r="32" spans="1:4" ht="13.65" customHeight="1">
      <c r="A32" s="268" t="s">
        <v>207</v>
      </c>
      <c r="B32" s="268"/>
      <c r="C32" s="204">
        <f>SUM(C21:C22,C24:C26,C28,C30:C31)</f>
        <v>0</v>
      </c>
      <c r="D32" s="201"/>
    </row>
    <row r="33" spans="1:4" ht="13.65" customHeight="1">
      <c r="A33" s="268" t="s">
        <v>208</v>
      </c>
      <c r="B33" s="199" t="s">
        <v>209</v>
      </c>
      <c r="C33" s="200" t="s">
        <v>172</v>
      </c>
      <c r="D33" s="201"/>
    </row>
    <row r="34" spans="1:4" ht="15" customHeight="1">
      <c r="A34" s="268"/>
      <c r="B34" s="199" t="s">
        <v>210</v>
      </c>
      <c r="C34" s="200"/>
      <c r="D34" s="201"/>
    </row>
    <row r="35" spans="1:4" ht="15" customHeight="1">
      <c r="A35" s="268"/>
      <c r="B35" s="199" t="s">
        <v>211</v>
      </c>
      <c r="C35" s="200" t="s">
        <v>172</v>
      </c>
      <c r="D35" s="201"/>
    </row>
    <row r="36" spans="1:4" ht="13.65" customHeight="1">
      <c r="A36" s="268" t="s">
        <v>212</v>
      </c>
      <c r="B36" s="268"/>
      <c r="C36" s="204">
        <f>SUM(C33:C35)</f>
        <v>0</v>
      </c>
      <c r="D36" s="201"/>
    </row>
    <row r="37" spans="1:4" ht="25.5" customHeight="1">
      <c r="A37" s="269" t="s">
        <v>213</v>
      </c>
      <c r="B37" s="269"/>
      <c r="C37" s="207">
        <f>C16+C19+C32+C36</f>
        <v>0</v>
      </c>
      <c r="D37" s="208"/>
    </row>
    <row r="38" spans="1:4" ht="15" customHeight="1">
      <c r="D38" s="1" t="s">
        <v>20</v>
      </c>
    </row>
    <row r="40" spans="1:4" ht="15" customHeight="1">
      <c r="A40" s="209" t="s">
        <v>214</v>
      </c>
    </row>
  </sheetData>
  <mergeCells count="9">
    <mergeCell ref="A32:B32"/>
    <mergeCell ref="A33:A35"/>
    <mergeCell ref="A36:B36"/>
    <mergeCell ref="A37:B37"/>
    <mergeCell ref="A4:A15"/>
    <mergeCell ref="A16:B16"/>
    <mergeCell ref="A17:A18"/>
    <mergeCell ref="A19:B19"/>
    <mergeCell ref="A20:A31"/>
  </mergeCells>
  <hyperlinks>
    <hyperlink ref="A40" location="_ftnref1" display="[1]"/>
  </hyperlinks>
  <pageMargins left="0.7" right="0.7" top="0.3" bottom="0.3"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zoomScale="90" zoomScaleNormal="90" workbookViewId="0">
      <selection activeCell="I11" sqref="I11"/>
    </sheetView>
  </sheetViews>
  <sheetFormatPr baseColWidth="10" defaultColWidth="9.59765625" defaultRowHeight="14.4"/>
  <cols>
    <col min="1" max="1" width="42.3984375" style="210" customWidth="1"/>
    <col min="2" max="2" width="15.09765625" style="210" customWidth="1"/>
    <col min="3" max="6" width="14" style="210" customWidth="1"/>
    <col min="7" max="64" width="9.59765625" style="210"/>
  </cols>
  <sheetData>
    <row r="1" spans="1:7" ht="15" customHeight="1">
      <c r="A1" s="211" t="s">
        <v>215</v>
      </c>
    </row>
    <row r="2" spans="1:7" ht="15" customHeight="1">
      <c r="A2" s="212" t="s">
        <v>216</v>
      </c>
      <c r="B2" s="213"/>
    </row>
    <row r="3" spans="1:7" ht="15" customHeight="1">
      <c r="A3" s="214" t="s">
        <v>164</v>
      </c>
    </row>
    <row r="5" spans="1:7" ht="47.1" customHeight="1">
      <c r="A5" s="215" t="s">
        <v>217</v>
      </c>
      <c r="B5" s="215" t="s">
        <v>218</v>
      </c>
      <c r="C5" s="215" t="s">
        <v>219</v>
      </c>
      <c r="D5" s="216" t="s">
        <v>220</v>
      </c>
      <c r="E5" s="216" t="s">
        <v>221</v>
      </c>
      <c r="F5" s="217" t="s">
        <v>222</v>
      </c>
      <c r="G5" s="218"/>
    </row>
    <row r="6" spans="1:7" ht="33.75" customHeight="1">
      <c r="A6" s="272" t="s">
        <v>223</v>
      </c>
      <c r="B6" s="272"/>
      <c r="C6" s="272"/>
      <c r="D6" s="272"/>
      <c r="E6" s="272"/>
      <c r="F6" s="272"/>
      <c r="G6" s="218"/>
    </row>
    <row r="7" spans="1:7" ht="36" customHeight="1">
      <c r="A7" s="219" t="s">
        <v>224</v>
      </c>
      <c r="B7" s="220"/>
      <c r="C7" s="220"/>
      <c r="D7" s="220"/>
      <c r="E7" s="221">
        <f>D7*C7</f>
        <v>0</v>
      </c>
      <c r="F7" s="221">
        <f>E7</f>
        <v>0</v>
      </c>
      <c r="G7" s="218"/>
    </row>
    <row r="8" spans="1:7" ht="36" customHeight="1">
      <c r="A8" s="219" t="s">
        <v>225</v>
      </c>
      <c r="B8" s="220"/>
      <c r="C8" s="220"/>
      <c r="D8" s="220"/>
      <c r="E8" s="221">
        <f>D8*C8</f>
        <v>0</v>
      </c>
      <c r="F8" s="221">
        <f>E8</f>
        <v>0</v>
      </c>
      <c r="G8" s="218"/>
    </row>
    <row r="9" spans="1:7" ht="36" customHeight="1">
      <c r="A9" s="219" t="s">
        <v>226</v>
      </c>
      <c r="B9" s="220"/>
      <c r="C9" s="220"/>
      <c r="D9" s="220"/>
      <c r="E9" s="221">
        <f>D9*C9</f>
        <v>0</v>
      </c>
      <c r="F9" s="221">
        <f>E9</f>
        <v>0</v>
      </c>
      <c r="G9" s="218"/>
    </row>
    <row r="10" spans="1:7" ht="36" customHeight="1">
      <c r="A10" s="219" t="s">
        <v>175</v>
      </c>
      <c r="B10" s="220"/>
      <c r="C10" s="222"/>
      <c r="D10" s="223"/>
      <c r="E10" s="221">
        <f>D10*C10</f>
        <v>0</v>
      </c>
      <c r="F10" s="221">
        <f>E10</f>
        <v>0</v>
      </c>
      <c r="G10" s="218"/>
    </row>
    <row r="11" spans="1:7" ht="33.75" customHeight="1">
      <c r="A11" s="272" t="s">
        <v>227</v>
      </c>
      <c r="B11" s="272"/>
      <c r="C11" s="272"/>
      <c r="D11" s="272"/>
      <c r="E11" s="272"/>
      <c r="F11" s="272"/>
      <c r="G11" s="218"/>
    </row>
    <row r="12" spans="1:7" ht="36" customHeight="1">
      <c r="A12" s="219" t="s">
        <v>224</v>
      </c>
      <c r="B12" s="220"/>
      <c r="C12" s="220"/>
      <c r="D12" s="220"/>
      <c r="E12" s="221">
        <f t="shared" ref="E12:E17" si="0">D12*C12</f>
        <v>0</v>
      </c>
      <c r="F12" s="221">
        <f t="shared" ref="F12:F17" si="1">E12</f>
        <v>0</v>
      </c>
      <c r="G12" s="218"/>
    </row>
    <row r="13" spans="1:7" ht="36" customHeight="1">
      <c r="A13" s="219" t="s">
        <v>228</v>
      </c>
      <c r="B13" s="220"/>
      <c r="C13" s="220"/>
      <c r="D13" s="220"/>
      <c r="E13" s="221">
        <f t="shared" si="0"/>
        <v>0</v>
      </c>
      <c r="F13" s="221">
        <f t="shared" si="1"/>
        <v>0</v>
      </c>
      <c r="G13" s="218"/>
    </row>
    <row r="14" spans="1:7" ht="36" customHeight="1">
      <c r="A14" s="219" t="s">
        <v>229</v>
      </c>
      <c r="B14" s="220"/>
      <c r="C14" s="220"/>
      <c r="D14" s="220"/>
      <c r="E14" s="221">
        <f t="shared" si="0"/>
        <v>0</v>
      </c>
      <c r="F14" s="221">
        <f t="shared" si="1"/>
        <v>0</v>
      </c>
      <c r="G14" s="218"/>
    </row>
    <row r="15" spans="1:7" ht="36" customHeight="1">
      <c r="A15" s="219" t="s">
        <v>230</v>
      </c>
      <c r="B15" s="220"/>
      <c r="C15" s="220"/>
      <c r="D15" s="220"/>
      <c r="E15" s="221">
        <f t="shared" si="0"/>
        <v>0</v>
      </c>
      <c r="F15" s="221">
        <f t="shared" si="1"/>
        <v>0</v>
      </c>
      <c r="G15" s="218"/>
    </row>
    <row r="16" spans="1:7" ht="36" customHeight="1">
      <c r="A16" s="219" t="s">
        <v>231</v>
      </c>
      <c r="B16" s="220"/>
      <c r="C16" s="220"/>
      <c r="D16" s="220"/>
      <c r="E16" s="221">
        <f t="shared" si="0"/>
        <v>0</v>
      </c>
      <c r="F16" s="221">
        <f t="shared" si="1"/>
        <v>0</v>
      </c>
      <c r="G16" s="218"/>
    </row>
    <row r="17" spans="1:7" ht="36" customHeight="1">
      <c r="A17" s="219" t="s">
        <v>175</v>
      </c>
      <c r="B17" s="220"/>
      <c r="C17" s="222"/>
      <c r="D17" s="223"/>
      <c r="E17" s="221">
        <f t="shared" si="0"/>
        <v>0</v>
      </c>
      <c r="F17" s="221">
        <f t="shared" si="1"/>
        <v>0</v>
      </c>
      <c r="G17" s="218"/>
    </row>
    <row r="18" spans="1:7" ht="33.75" customHeight="1">
      <c r="A18" s="272" t="s">
        <v>232</v>
      </c>
      <c r="B18" s="272"/>
      <c r="C18" s="272"/>
      <c r="D18" s="272"/>
      <c r="E18" s="272"/>
      <c r="F18" s="272"/>
      <c r="G18" s="218"/>
    </row>
    <row r="19" spans="1:7" ht="33.75" customHeight="1">
      <c r="A19" s="219" t="s">
        <v>206</v>
      </c>
      <c r="B19" s="220"/>
      <c r="C19" s="224"/>
      <c r="D19" s="225"/>
      <c r="E19" s="221">
        <f>D19*C19</f>
        <v>0</v>
      </c>
      <c r="F19" s="221">
        <f>E19</f>
        <v>0</v>
      </c>
      <c r="G19" s="218"/>
    </row>
    <row r="20" spans="1:7" ht="36" customHeight="1">
      <c r="A20" s="219" t="s">
        <v>233</v>
      </c>
      <c r="B20" s="220"/>
      <c r="C20" s="222"/>
      <c r="D20" s="223"/>
      <c r="E20" s="221">
        <f>D20*C20</f>
        <v>0</v>
      </c>
      <c r="F20" s="221">
        <f>E20</f>
        <v>0</v>
      </c>
      <c r="G20" s="218"/>
    </row>
    <row r="21" spans="1:7" ht="33.75" customHeight="1">
      <c r="A21" s="271" t="s">
        <v>234</v>
      </c>
      <c r="B21" s="271"/>
      <c r="C21" s="271"/>
      <c r="D21" s="271"/>
      <c r="E21" s="271"/>
      <c r="F21" s="271"/>
      <c r="G21" s="218"/>
    </row>
    <row r="22" spans="1:7" ht="28.5" customHeight="1">
      <c r="A22" s="226" t="s">
        <v>235</v>
      </c>
      <c r="B22" s="227"/>
      <c r="C22" s="227"/>
      <c r="D22" s="228"/>
      <c r="E22" s="229">
        <f>C22*D22</f>
        <v>0</v>
      </c>
      <c r="F22" s="229">
        <f>E22</f>
        <v>0</v>
      </c>
      <c r="G22" s="218"/>
    </row>
    <row r="23" spans="1:7" ht="15" customHeight="1">
      <c r="A23" s="226"/>
      <c r="B23" s="227"/>
      <c r="C23" s="227"/>
      <c r="D23" s="228"/>
      <c r="E23" s="229">
        <f>C23*D23</f>
        <v>0</v>
      </c>
      <c r="F23" s="229">
        <f>E23</f>
        <v>0</v>
      </c>
      <c r="G23" s="218"/>
    </row>
    <row r="24" spans="1:7" ht="15" customHeight="1">
      <c r="A24" s="219"/>
      <c r="B24" s="230"/>
      <c r="C24" s="230"/>
      <c r="D24" s="231"/>
      <c r="E24" s="229">
        <f>C24*D24</f>
        <v>0</v>
      </c>
      <c r="F24" s="229">
        <f>E24</f>
        <v>0</v>
      </c>
      <c r="G24" s="218"/>
    </row>
    <row r="25" spans="1:7" ht="35.25" customHeight="1">
      <c r="A25" s="271" t="s">
        <v>236</v>
      </c>
      <c r="B25" s="271"/>
      <c r="C25" s="271"/>
      <c r="D25" s="271"/>
      <c r="E25" s="271"/>
      <c r="F25" s="271"/>
      <c r="G25" s="218"/>
    </row>
    <row r="26" spans="1:7" ht="15" customHeight="1">
      <c r="A26" s="226" t="s">
        <v>237</v>
      </c>
      <c r="B26" s="227"/>
      <c r="C26" s="227"/>
      <c r="D26" s="228"/>
      <c r="E26" s="229">
        <f>C26*D26</f>
        <v>0</v>
      </c>
      <c r="F26" s="229">
        <f>E26</f>
        <v>0</v>
      </c>
      <c r="G26" s="218"/>
    </row>
    <row r="27" spans="1:7" ht="15" customHeight="1">
      <c r="A27" s="226" t="s">
        <v>238</v>
      </c>
      <c r="B27" s="227"/>
      <c r="C27" s="227"/>
      <c r="D27" s="228"/>
      <c r="E27" s="229">
        <f>C27*D27</f>
        <v>0</v>
      </c>
      <c r="F27" s="229">
        <f>E27</f>
        <v>0</v>
      </c>
      <c r="G27" s="218"/>
    </row>
    <row r="28" spans="1:7" ht="15" customHeight="1">
      <c r="A28" s="226" t="s">
        <v>239</v>
      </c>
      <c r="B28" s="227"/>
      <c r="C28" s="227"/>
      <c r="D28" s="228"/>
      <c r="E28" s="229">
        <f>C28*D28</f>
        <v>0</v>
      </c>
      <c r="F28" s="229">
        <f>E28</f>
        <v>0</v>
      </c>
      <c r="G28" s="218"/>
    </row>
    <row r="29" spans="1:7" ht="15" customHeight="1">
      <c r="A29" s="226" t="s">
        <v>240</v>
      </c>
      <c r="B29" s="227"/>
      <c r="C29" s="227"/>
      <c r="D29" s="228"/>
      <c r="E29" s="229">
        <f>C29*D29</f>
        <v>0</v>
      </c>
      <c r="F29" s="229">
        <f>E29</f>
        <v>0</v>
      </c>
      <c r="G29" s="218"/>
    </row>
    <row r="30" spans="1:7" ht="28.5" customHeight="1">
      <c r="A30" s="271" t="s">
        <v>241</v>
      </c>
      <c r="B30" s="271"/>
      <c r="C30" s="271"/>
      <c r="D30" s="271"/>
      <c r="E30" s="271"/>
      <c r="F30" s="271"/>
      <c r="G30" s="218"/>
    </row>
    <row r="31" spans="1:7" ht="28.5" customHeight="1">
      <c r="A31" s="226" t="s">
        <v>242</v>
      </c>
      <c r="B31" s="227"/>
      <c r="C31" s="227"/>
      <c r="D31" s="232"/>
      <c r="E31" s="233">
        <f t="shared" ref="E31:E46" si="2">C31*D31</f>
        <v>0</v>
      </c>
      <c r="F31" s="234"/>
      <c r="G31" s="218"/>
    </row>
    <row r="32" spans="1:7" ht="15" customHeight="1">
      <c r="A32" s="226" t="s">
        <v>243</v>
      </c>
      <c r="B32" s="227"/>
      <c r="C32" s="227"/>
      <c r="D32" s="232"/>
      <c r="E32" s="233">
        <f t="shared" si="2"/>
        <v>0</v>
      </c>
      <c r="F32" s="233">
        <f>E32</f>
        <v>0</v>
      </c>
      <c r="G32" s="218"/>
    </row>
    <row r="33" spans="1:7" ht="28.5" customHeight="1">
      <c r="A33" s="226" t="s">
        <v>244</v>
      </c>
      <c r="B33" s="227"/>
      <c r="C33" s="227"/>
      <c r="D33" s="232"/>
      <c r="E33" s="233">
        <f t="shared" si="2"/>
        <v>0</v>
      </c>
      <c r="F33" s="234"/>
      <c r="G33" s="218"/>
    </row>
    <row r="34" spans="1:7" ht="15" customHeight="1">
      <c r="A34" s="226" t="s">
        <v>245</v>
      </c>
      <c r="B34" s="227"/>
      <c r="C34" s="227"/>
      <c r="D34" s="232"/>
      <c r="E34" s="233">
        <f t="shared" si="2"/>
        <v>0</v>
      </c>
      <c r="F34" s="233">
        <f t="shared" ref="F34:F44" si="3">E34</f>
        <v>0</v>
      </c>
      <c r="G34" s="218"/>
    </row>
    <row r="35" spans="1:7" ht="34.5" customHeight="1">
      <c r="A35" s="226" t="s">
        <v>246</v>
      </c>
      <c r="B35" s="227"/>
      <c r="C35" s="227"/>
      <c r="D35" s="232"/>
      <c r="E35" s="233">
        <f t="shared" si="2"/>
        <v>0</v>
      </c>
      <c r="F35" s="233">
        <f t="shared" si="3"/>
        <v>0</v>
      </c>
      <c r="G35" s="218"/>
    </row>
    <row r="36" spans="1:7" ht="37.5" customHeight="1">
      <c r="A36" s="226" t="s">
        <v>247</v>
      </c>
      <c r="B36" s="227"/>
      <c r="C36" s="227"/>
      <c r="D36" s="232"/>
      <c r="E36" s="233">
        <f t="shared" si="2"/>
        <v>0</v>
      </c>
      <c r="F36" s="233">
        <f t="shared" si="3"/>
        <v>0</v>
      </c>
      <c r="G36" s="218"/>
    </row>
    <row r="37" spans="1:7" ht="20.25" customHeight="1">
      <c r="A37" s="226" t="s">
        <v>248</v>
      </c>
      <c r="B37" s="227"/>
      <c r="C37" s="227"/>
      <c r="D37" s="232"/>
      <c r="E37" s="233">
        <f t="shared" si="2"/>
        <v>0</v>
      </c>
      <c r="F37" s="233">
        <f t="shared" si="3"/>
        <v>0</v>
      </c>
      <c r="G37" s="218"/>
    </row>
    <row r="38" spans="1:7" ht="20.25" customHeight="1">
      <c r="A38" s="226" t="s">
        <v>249</v>
      </c>
      <c r="B38" s="227"/>
      <c r="C38" s="227"/>
      <c r="D38" s="232"/>
      <c r="E38" s="233">
        <f t="shared" si="2"/>
        <v>0</v>
      </c>
      <c r="F38" s="233">
        <f t="shared" si="3"/>
        <v>0</v>
      </c>
      <c r="G38" s="218"/>
    </row>
    <row r="39" spans="1:7" ht="20.25" customHeight="1">
      <c r="A39" s="226" t="s">
        <v>250</v>
      </c>
      <c r="B39" s="227"/>
      <c r="C39" s="227"/>
      <c r="D39" s="232"/>
      <c r="E39" s="233">
        <f t="shared" si="2"/>
        <v>0</v>
      </c>
      <c r="F39" s="233">
        <f t="shared" si="3"/>
        <v>0</v>
      </c>
      <c r="G39" s="218"/>
    </row>
    <row r="40" spans="1:7" ht="20.25" customHeight="1">
      <c r="A40" s="226" t="s">
        <v>251</v>
      </c>
      <c r="B40" s="227"/>
      <c r="C40" s="227"/>
      <c r="D40" s="232"/>
      <c r="E40" s="233">
        <f t="shared" si="2"/>
        <v>0</v>
      </c>
      <c r="F40" s="233">
        <f t="shared" si="3"/>
        <v>0</v>
      </c>
      <c r="G40" s="218"/>
    </row>
    <row r="41" spans="1:7" ht="20.25" customHeight="1">
      <c r="A41" s="226" t="s">
        <v>252</v>
      </c>
      <c r="B41" s="227"/>
      <c r="C41" s="227"/>
      <c r="D41" s="232"/>
      <c r="E41" s="233">
        <f t="shared" si="2"/>
        <v>0</v>
      </c>
      <c r="F41" s="233">
        <f t="shared" si="3"/>
        <v>0</v>
      </c>
      <c r="G41" s="218"/>
    </row>
    <row r="42" spans="1:7" ht="20.25" customHeight="1">
      <c r="A42" s="226" t="s">
        <v>253</v>
      </c>
      <c r="B42" s="227"/>
      <c r="C42" s="227"/>
      <c r="D42" s="232"/>
      <c r="E42" s="233">
        <f t="shared" si="2"/>
        <v>0</v>
      </c>
      <c r="F42" s="233">
        <f t="shared" si="3"/>
        <v>0</v>
      </c>
      <c r="G42" s="218"/>
    </row>
    <row r="43" spans="1:7" ht="25.5" customHeight="1">
      <c r="A43" s="226" t="s">
        <v>254</v>
      </c>
      <c r="B43" s="227"/>
      <c r="C43" s="227"/>
      <c r="D43" s="232"/>
      <c r="E43" s="233">
        <f t="shared" si="2"/>
        <v>0</v>
      </c>
      <c r="F43" s="233">
        <f t="shared" si="3"/>
        <v>0</v>
      </c>
      <c r="G43" s="218"/>
    </row>
    <row r="44" spans="1:7" ht="25.5" customHeight="1">
      <c r="A44" s="226" t="s">
        <v>255</v>
      </c>
      <c r="B44" s="227"/>
      <c r="C44" s="227"/>
      <c r="D44" s="232"/>
      <c r="E44" s="233">
        <f t="shared" si="2"/>
        <v>0</v>
      </c>
      <c r="F44" s="233">
        <f t="shared" si="3"/>
        <v>0</v>
      </c>
      <c r="G44" s="218"/>
    </row>
    <row r="45" spans="1:7" ht="21.75" customHeight="1">
      <c r="A45" s="235" t="s">
        <v>256</v>
      </c>
      <c r="B45" s="222"/>
      <c r="C45" s="222"/>
      <c r="D45" s="223"/>
      <c r="E45" s="233">
        <f t="shared" si="2"/>
        <v>0</v>
      </c>
      <c r="F45" s="234"/>
      <c r="G45" s="218"/>
    </row>
    <row r="46" spans="1:7" ht="21.75" customHeight="1">
      <c r="A46" s="236" t="s">
        <v>257</v>
      </c>
      <c r="B46" s="224"/>
      <c r="C46" s="224"/>
      <c r="D46" s="224"/>
      <c r="E46" s="233">
        <f t="shared" si="2"/>
        <v>0</v>
      </c>
      <c r="F46" s="234"/>
      <c r="G46" s="218"/>
    </row>
    <row r="47" spans="1:7" ht="33.75" customHeight="1">
      <c r="A47" s="272" t="s">
        <v>258</v>
      </c>
      <c r="B47" s="272"/>
      <c r="C47" s="272"/>
      <c r="D47" s="272"/>
      <c r="E47" s="272"/>
      <c r="F47" s="272"/>
      <c r="G47" s="218"/>
    </row>
    <row r="48" spans="1:7" ht="44.4" customHeight="1">
      <c r="A48" s="226" t="s">
        <v>259</v>
      </c>
      <c r="B48" s="227"/>
      <c r="C48" s="227"/>
      <c r="D48" s="227"/>
      <c r="E48" s="233">
        <f>D48*C48</f>
        <v>0</v>
      </c>
      <c r="F48" s="233">
        <f>E48</f>
        <v>0</v>
      </c>
      <c r="G48" s="218"/>
    </row>
    <row r="49" spans="1:7" ht="36" customHeight="1">
      <c r="A49" s="226" t="s">
        <v>260</v>
      </c>
      <c r="B49" s="227"/>
      <c r="C49" s="227"/>
      <c r="D49" s="227"/>
      <c r="E49" s="233">
        <f>D49*C49</f>
        <v>0</v>
      </c>
      <c r="F49" s="233">
        <f>E49</f>
        <v>0</v>
      </c>
      <c r="G49" s="218"/>
    </row>
    <row r="50" spans="1:7" ht="36" customHeight="1">
      <c r="A50" s="226" t="s">
        <v>261</v>
      </c>
      <c r="B50" s="227"/>
      <c r="C50" s="227"/>
      <c r="D50" s="232"/>
      <c r="E50" s="233">
        <f>D50*C50</f>
        <v>0</v>
      </c>
      <c r="F50" s="233">
        <f>E50</f>
        <v>0</v>
      </c>
      <c r="G50" s="218"/>
    </row>
    <row r="51" spans="1:7" ht="36" customHeight="1">
      <c r="A51" s="226" t="s">
        <v>175</v>
      </c>
      <c r="B51" s="220"/>
      <c r="C51" s="222"/>
      <c r="D51" s="223"/>
      <c r="E51" s="221">
        <f>D51*C51</f>
        <v>0</v>
      </c>
      <c r="F51" s="221">
        <f>E51</f>
        <v>0</v>
      </c>
      <c r="G51" s="218"/>
    </row>
    <row r="52" spans="1:7" ht="14.4" customHeight="1">
      <c r="A52" s="273" t="s">
        <v>262</v>
      </c>
      <c r="B52" s="273"/>
      <c r="C52" s="273"/>
      <c r="D52" s="273"/>
      <c r="E52" s="237">
        <f>SUM(E7:E10,E12:E17,E19:E20,E22:E24,E26:E29,E31:E46,E48:E51)</f>
        <v>0</v>
      </c>
      <c r="F52" s="237">
        <f>SUM(F7:F10,F12:F17,F19:F20,F22:F24,F26:F29,F32,F34:F44,F48:F51)</f>
        <v>0</v>
      </c>
      <c r="G52" s="218"/>
    </row>
    <row r="53" spans="1:7" s="243" customFormat="1" ht="18.75" customHeight="1">
      <c r="A53" s="238" t="s">
        <v>20</v>
      </c>
      <c r="B53" s="239"/>
      <c r="C53" s="239"/>
      <c r="D53" s="240" t="str">
        <f>IF(F52&lt;1500000,"  ","Dépenses éligibles plafonnées")</f>
        <v xml:space="preserve">  </v>
      </c>
      <c r="E53" s="240"/>
      <c r="F53" s="241" t="str">
        <f>IF(F52&lt;1500000,"  ","1 500 000 €")</f>
        <v xml:space="preserve">  </v>
      </c>
      <c r="G53" s="242"/>
    </row>
    <row r="54" spans="1:7" ht="15" customHeight="1">
      <c r="A54" s="244" t="s">
        <v>263</v>
      </c>
    </row>
    <row r="55" spans="1:7" s="246" customFormat="1" ht="16.5" customHeight="1">
      <c r="A55" s="244" t="s">
        <v>264</v>
      </c>
      <c r="B55" s="244"/>
      <c r="C55" s="244"/>
      <c r="D55" s="244"/>
      <c r="E55" s="244"/>
      <c r="F55" s="244"/>
      <c r="G55" s="245"/>
    </row>
  </sheetData>
  <mergeCells count="8">
    <mergeCell ref="A30:F30"/>
    <mergeCell ref="A47:F47"/>
    <mergeCell ref="A52:D52"/>
    <mergeCell ref="A6:F6"/>
    <mergeCell ref="A11:F11"/>
    <mergeCell ref="A18:F18"/>
    <mergeCell ref="A21:F21"/>
    <mergeCell ref="A25:F25"/>
  </mergeCells>
  <pageMargins left="0.7" right="0.7" top="0.3" bottom="0.3"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A_LIRE</vt:lpstr>
      <vt:lpstr>1-Bilan_Aménagement</vt:lpstr>
      <vt:lpstr>2-Bilan_Immobilier</vt:lpstr>
      <vt:lpstr>3-Bilan_Renaturation</vt:lpstr>
      <vt:lpstr>4-ADEME_Total_Remise-état</vt:lpstr>
      <vt:lpstr>5-ADEME_Détail_Trvx_Remise-Etat</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MOINARD Celia</dc:creator>
  <dc:description/>
  <cp:lastModifiedBy>NEGRONI Sophie</cp:lastModifiedBy>
  <cp:revision>1</cp:revision>
  <dcterms:created xsi:type="dcterms:W3CDTF">2023-12-18T11:40:51Z</dcterms:created>
  <dcterms:modified xsi:type="dcterms:W3CDTF">2025-03-10T10:11:25Z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